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12"/>
  <workbookPr/>
  <mc:AlternateContent xmlns:mc="http://schemas.openxmlformats.org/markup-compatibility/2006">
    <mc:Choice Requires="x15">
      <x15ac:absPath xmlns:x15ac="http://schemas.microsoft.com/office/spreadsheetml/2010/11/ac" url="https://nau0.sharepoint.com/sites/RedFeatherCapstone2020-2021/Shared Documents/General/Spring 2021/Timecards/"/>
    </mc:Choice>
  </mc:AlternateContent>
  <xr:revisionPtr revIDLastSave="1611" documentId="13_ncr:1_{4F75DA7F-CEC0-4577-A262-904B385F40D2}" xr6:coauthVersionLast="46" xr6:coauthVersionMax="46" xr10:uidLastSave="{D8D05759-BAED-4D4C-B5B3-85A57D03ED4D}"/>
  <bookViews>
    <workbookView xWindow="-120" yWindow="-120" windowWidth="29040" windowHeight="15840" activeTab="5" xr2:uid="{00000000-000D-0000-FFFF-FFFF00000000}"/>
  </bookViews>
  <sheets>
    <sheet name="Team Semester Summary" sheetId="1" r:id="rId1"/>
    <sheet name="Wesley Garcia" sheetId="2" r:id="rId2"/>
    <sheet name="Randall Holgate" sheetId="11" r:id="rId3"/>
    <sheet name="Noah Kincheloe" sheetId="12" r:id="rId4"/>
    <sheet name="Brittney Rogers" sheetId="13" r:id="rId5"/>
    <sheet name="Jessie Russell" sheetId="14" r:id="rId6"/>
  </sheet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2" i="13" l="1"/>
  <c r="E137" i="13"/>
  <c r="R4" i="1"/>
  <c r="R5" i="1"/>
  <c r="R6" i="1"/>
  <c r="R7" i="1"/>
  <c r="R8" i="1"/>
  <c r="E170" i="14"/>
  <c r="E159" i="14"/>
  <c r="E148" i="14"/>
  <c r="E137" i="14"/>
  <c r="E126" i="14"/>
  <c r="E115" i="14"/>
  <c r="E102" i="14"/>
  <c r="E91" i="14"/>
  <c r="E80" i="14"/>
  <c r="E69" i="14"/>
  <c r="E58" i="14"/>
  <c r="E47" i="14"/>
  <c r="E36" i="14"/>
  <c r="E25" i="14"/>
  <c r="A18" i="14"/>
  <c r="A19" i="14" s="1"/>
  <c r="E14" i="14"/>
  <c r="A8" i="14"/>
  <c r="A9" i="14" s="1"/>
  <c r="A10" i="14" s="1"/>
  <c r="A11" i="14" s="1"/>
  <c r="A12" i="14" s="1"/>
  <c r="A13" i="14" s="1"/>
  <c r="E170" i="13"/>
  <c r="E159" i="13"/>
  <c r="E148" i="13"/>
  <c r="E126" i="13"/>
  <c r="E115" i="13"/>
  <c r="E102" i="13"/>
  <c r="E91" i="13"/>
  <c r="E80" i="13"/>
  <c r="E69" i="13"/>
  <c r="E58" i="13"/>
  <c r="E47" i="13"/>
  <c r="E36" i="13"/>
  <c r="E25" i="13"/>
  <c r="A18" i="13"/>
  <c r="A19" i="13" s="1"/>
  <c r="E14" i="13"/>
  <c r="A8" i="13"/>
  <c r="A9" i="13" s="1"/>
  <c r="A10" i="13" s="1"/>
  <c r="A11" i="13" s="1"/>
  <c r="A12" i="13" s="1"/>
  <c r="A13" i="13" s="1"/>
  <c r="E170" i="12"/>
  <c r="E159" i="12"/>
  <c r="E148" i="12"/>
  <c r="E137" i="12"/>
  <c r="E126" i="12"/>
  <c r="E115" i="12"/>
  <c r="E102" i="12"/>
  <c r="E91" i="12"/>
  <c r="E80" i="12"/>
  <c r="E69" i="12"/>
  <c r="E58" i="12"/>
  <c r="E47" i="12"/>
  <c r="E36" i="12"/>
  <c r="E25" i="12"/>
  <c r="A18" i="12"/>
  <c r="A19" i="12" s="1"/>
  <c r="E14" i="12"/>
  <c r="A8" i="12"/>
  <c r="A9" i="12" s="1"/>
  <c r="A10" i="12" s="1"/>
  <c r="A11" i="12" s="1"/>
  <c r="A12" i="12" s="1"/>
  <c r="A13" i="12" s="1"/>
  <c r="E170" i="11"/>
  <c r="E159" i="11"/>
  <c r="E148" i="11"/>
  <c r="E137" i="11"/>
  <c r="E126" i="11"/>
  <c r="E115" i="11"/>
  <c r="E102" i="11"/>
  <c r="E91" i="11"/>
  <c r="E80" i="11"/>
  <c r="E69" i="11"/>
  <c r="E58" i="11"/>
  <c r="E47" i="11"/>
  <c r="E36" i="11"/>
  <c r="E25" i="11"/>
  <c r="A18" i="11"/>
  <c r="A29" i="11" s="1"/>
  <c r="A40" i="11" s="1"/>
  <c r="A51" i="11" s="1"/>
  <c r="A62" i="11" s="1"/>
  <c r="A73" i="11" s="1"/>
  <c r="A84" i="11" s="1"/>
  <c r="A95" i="11" s="1"/>
  <c r="A108" i="11" s="1"/>
  <c r="E14" i="11"/>
  <c r="A8" i="11"/>
  <c r="A9" i="11" s="1"/>
  <c r="A10" i="11" s="1"/>
  <c r="A11" i="11" s="1"/>
  <c r="A12" i="11" s="1"/>
  <c r="A13" i="11" s="1"/>
  <c r="A18" i="2"/>
  <c r="E14" i="2"/>
  <c r="A8" i="2"/>
  <c r="A9" i="2" s="1"/>
  <c r="A10" i="2" s="1"/>
  <c r="A11" i="2" s="1"/>
  <c r="A12" i="2" s="1"/>
  <c r="A13" i="2" s="1"/>
  <c r="A20" i="14" l="1"/>
  <c r="A30" i="14"/>
  <c r="A41" i="14" s="1"/>
  <c r="A52" i="14" s="1"/>
  <c r="A63" i="14" s="1"/>
  <c r="A74" i="14" s="1"/>
  <c r="A85" i="14" s="1"/>
  <c r="A96" i="14" s="1"/>
  <c r="A29" i="14"/>
  <c r="A40" i="14" s="1"/>
  <c r="A51" i="14" s="1"/>
  <c r="A62" i="14" s="1"/>
  <c r="A73" i="14" s="1"/>
  <c r="A84" i="14" s="1"/>
  <c r="A95" i="14" s="1"/>
  <c r="A108" i="14" s="1"/>
  <c r="A20" i="13"/>
  <c r="A30" i="13"/>
  <c r="A41" i="13" s="1"/>
  <c r="A52" i="13" s="1"/>
  <c r="A63" i="13" s="1"/>
  <c r="A74" i="13" s="1"/>
  <c r="A85" i="13" s="1"/>
  <c r="A96" i="13" s="1"/>
  <c r="A29" i="13"/>
  <c r="A40" i="13" s="1"/>
  <c r="A51" i="13" s="1"/>
  <c r="A62" i="13" s="1"/>
  <c r="A73" i="13" s="1"/>
  <c r="A84" i="13" s="1"/>
  <c r="A95" i="13" s="1"/>
  <c r="A108" i="13" s="1"/>
  <c r="A30" i="12"/>
  <c r="A41" i="12" s="1"/>
  <c r="A52" i="12" s="1"/>
  <c r="A63" i="12" s="1"/>
  <c r="A74" i="12" s="1"/>
  <c r="A85" i="12" s="1"/>
  <c r="A96" i="12" s="1"/>
  <c r="A20" i="12"/>
  <c r="A29" i="12"/>
  <c r="A40" i="12" s="1"/>
  <c r="A51" i="12" s="1"/>
  <c r="A62" i="12" s="1"/>
  <c r="A73" i="12" s="1"/>
  <c r="A84" i="12" s="1"/>
  <c r="A95" i="12" s="1"/>
  <c r="A108" i="12" s="1"/>
  <c r="A119" i="11"/>
  <c r="A130" i="11" s="1"/>
  <c r="A141" i="11" s="1"/>
  <c r="A152" i="11" s="1"/>
  <c r="A163" i="11" s="1"/>
  <c r="A109" i="11"/>
  <c r="A19" i="11"/>
  <c r="A29" i="2"/>
  <c r="A40" i="2" s="1"/>
  <c r="A51" i="2" s="1"/>
  <c r="A62" i="2" s="1"/>
  <c r="A73" i="2" s="1"/>
  <c r="A84" i="2" s="1"/>
  <c r="A95" i="2" s="1"/>
  <c r="A108" i="2" s="1"/>
  <c r="A19" i="2"/>
  <c r="A20" i="2" s="1"/>
  <c r="A21" i="2" s="1"/>
  <c r="A22" i="2" s="1"/>
  <c r="A23" i="2" s="1"/>
  <c r="A24" i="2" s="1"/>
  <c r="A35" i="2" s="1"/>
  <c r="A46" i="2" s="1"/>
  <c r="A57" i="2" s="1"/>
  <c r="A68" i="2" s="1"/>
  <c r="A79" i="2" s="1"/>
  <c r="A90" i="2" s="1"/>
  <c r="A101" i="2" s="1"/>
  <c r="E25" i="2"/>
  <c r="E36" i="2"/>
  <c r="E47" i="2"/>
  <c r="E58" i="2"/>
  <c r="A30" i="2" l="1"/>
  <c r="A41" i="2" s="1"/>
  <c r="A52" i="2" s="1"/>
  <c r="A63" i="2" s="1"/>
  <c r="A74" i="2" s="1"/>
  <c r="A85" i="2" s="1"/>
  <c r="A96" i="2" s="1"/>
  <c r="A119" i="14"/>
  <c r="A130" i="14" s="1"/>
  <c r="A141" i="14" s="1"/>
  <c r="A152" i="14" s="1"/>
  <c r="A163" i="14" s="1"/>
  <c r="A109" i="14"/>
  <c r="A31" i="14"/>
  <c r="A42" i="14" s="1"/>
  <c r="A53" i="14" s="1"/>
  <c r="A64" i="14" s="1"/>
  <c r="A75" i="14" s="1"/>
  <c r="A86" i="14" s="1"/>
  <c r="A97" i="14" s="1"/>
  <c r="A21" i="14"/>
  <c r="A21" i="13"/>
  <c r="A31" i="13"/>
  <c r="A42" i="13" s="1"/>
  <c r="A53" i="13" s="1"/>
  <c r="A64" i="13" s="1"/>
  <c r="A75" i="13" s="1"/>
  <c r="A86" i="13" s="1"/>
  <c r="A97" i="13" s="1"/>
  <c r="A119" i="13"/>
  <c r="A130" i="13" s="1"/>
  <c r="A141" i="13" s="1"/>
  <c r="A152" i="13" s="1"/>
  <c r="A163" i="13" s="1"/>
  <c r="A109" i="13"/>
  <c r="A119" i="12"/>
  <c r="A130" i="12" s="1"/>
  <c r="A141" i="12" s="1"/>
  <c r="A152" i="12" s="1"/>
  <c r="A163" i="12" s="1"/>
  <c r="A109" i="12"/>
  <c r="A21" i="12"/>
  <c r="A31" i="12"/>
  <c r="A42" i="12" s="1"/>
  <c r="A53" i="12" s="1"/>
  <c r="A64" i="12" s="1"/>
  <c r="A75" i="12" s="1"/>
  <c r="A86" i="12" s="1"/>
  <c r="A97" i="12" s="1"/>
  <c r="A20" i="11"/>
  <c r="A30" i="11"/>
  <c r="A41" i="11" s="1"/>
  <c r="A52" i="11" s="1"/>
  <c r="A63" i="11" s="1"/>
  <c r="A74" i="11" s="1"/>
  <c r="A85" i="11" s="1"/>
  <c r="A96" i="11" s="1"/>
  <c r="A110" i="11"/>
  <c r="A120" i="11"/>
  <c r="A131" i="11" s="1"/>
  <c r="A142" i="11" s="1"/>
  <c r="A153" i="11" s="1"/>
  <c r="A164" i="11" s="1"/>
  <c r="A119" i="2"/>
  <c r="A130" i="2" s="1"/>
  <c r="A141" i="2" s="1"/>
  <c r="A152" i="2" s="1"/>
  <c r="A163" i="2" s="1"/>
  <c r="A109" i="2"/>
  <c r="A110" i="2" s="1"/>
  <c r="A111" i="2" s="1"/>
  <c r="A112" i="2" s="1"/>
  <c r="A113" i="2" s="1"/>
  <c r="A114" i="2" s="1"/>
  <c r="A125" i="2" s="1"/>
  <c r="A136" i="2" s="1"/>
  <c r="A147" i="2" s="1"/>
  <c r="A158" i="2" s="1"/>
  <c r="A169" i="2" s="1"/>
  <c r="A33" i="2"/>
  <c r="A44" i="2" s="1"/>
  <c r="A55" i="2" s="1"/>
  <c r="A66" i="2" s="1"/>
  <c r="A77" i="2" s="1"/>
  <c r="A88" i="2" s="1"/>
  <c r="A99" i="2" s="1"/>
  <c r="A32" i="2"/>
  <c r="A43" i="2" s="1"/>
  <c r="A54" i="2" s="1"/>
  <c r="A65" i="2" s="1"/>
  <c r="A76" i="2" s="1"/>
  <c r="A87" i="2" s="1"/>
  <c r="A98" i="2" s="1"/>
  <c r="A31" i="2"/>
  <c r="A42" i="2" s="1"/>
  <c r="A53" i="2" s="1"/>
  <c r="A64" i="2" s="1"/>
  <c r="A75" i="2" s="1"/>
  <c r="A86" i="2" s="1"/>
  <c r="A97" i="2" s="1"/>
  <c r="A34" i="2"/>
  <c r="A45" i="2" s="1"/>
  <c r="A56" i="2" s="1"/>
  <c r="A67" i="2" s="1"/>
  <c r="A78" i="2" s="1"/>
  <c r="A89" i="2" s="1"/>
  <c r="A100" i="2" s="1"/>
  <c r="A22" i="14" l="1"/>
  <c r="A32" i="14"/>
  <c r="A43" i="14" s="1"/>
  <c r="A54" i="14" s="1"/>
  <c r="A65" i="14" s="1"/>
  <c r="A76" i="14" s="1"/>
  <c r="A87" i="14" s="1"/>
  <c r="A98" i="14" s="1"/>
  <c r="A120" i="14"/>
  <c r="A131" i="14" s="1"/>
  <c r="A142" i="14" s="1"/>
  <c r="A153" i="14" s="1"/>
  <c r="A164" i="14" s="1"/>
  <c r="A110" i="14"/>
  <c r="A32" i="13"/>
  <c r="A43" i="13" s="1"/>
  <c r="A54" i="13" s="1"/>
  <c r="A65" i="13" s="1"/>
  <c r="A76" i="13" s="1"/>
  <c r="A87" i="13" s="1"/>
  <c r="A98" i="13" s="1"/>
  <c r="A22" i="13"/>
  <c r="A110" i="13"/>
  <c r="A120" i="13"/>
  <c r="A131" i="13" s="1"/>
  <c r="A142" i="13" s="1"/>
  <c r="A153" i="13" s="1"/>
  <c r="A164" i="13" s="1"/>
  <c r="A32" i="12"/>
  <c r="A43" i="12" s="1"/>
  <c r="A54" i="12" s="1"/>
  <c r="A65" i="12" s="1"/>
  <c r="A76" i="12" s="1"/>
  <c r="A87" i="12" s="1"/>
  <c r="A98" i="12" s="1"/>
  <c r="A22" i="12"/>
  <c r="A120" i="12"/>
  <c r="A131" i="12" s="1"/>
  <c r="A142" i="12" s="1"/>
  <c r="A153" i="12" s="1"/>
  <c r="A164" i="12" s="1"/>
  <c r="A110" i="12"/>
  <c r="A121" i="11"/>
  <c r="A132" i="11" s="1"/>
  <c r="A143" i="11" s="1"/>
  <c r="A154" i="11" s="1"/>
  <c r="A165" i="11" s="1"/>
  <c r="A111" i="11"/>
  <c r="A31" i="11"/>
  <c r="A42" i="11" s="1"/>
  <c r="A53" i="11" s="1"/>
  <c r="A64" i="11" s="1"/>
  <c r="A75" i="11" s="1"/>
  <c r="A86" i="11" s="1"/>
  <c r="A97" i="11" s="1"/>
  <c r="A21" i="11"/>
  <c r="A123" i="2"/>
  <c r="A134" i="2" s="1"/>
  <c r="A145" i="2" s="1"/>
  <c r="A156" i="2" s="1"/>
  <c r="A167" i="2" s="1"/>
  <c r="A122" i="2"/>
  <c r="A133" i="2" s="1"/>
  <c r="A144" i="2" s="1"/>
  <c r="A155" i="2" s="1"/>
  <c r="A166" i="2" s="1"/>
  <c r="A120" i="2"/>
  <c r="A131" i="2" s="1"/>
  <c r="A142" i="2" s="1"/>
  <c r="A153" i="2" s="1"/>
  <c r="A164" i="2" s="1"/>
  <c r="A124" i="2"/>
  <c r="A135" i="2" s="1"/>
  <c r="A146" i="2" s="1"/>
  <c r="A157" i="2" s="1"/>
  <c r="A168" i="2" s="1"/>
  <c r="A121" i="2"/>
  <c r="A132" i="2" s="1"/>
  <c r="A143" i="2" s="1"/>
  <c r="A154" i="2" s="1"/>
  <c r="A165" i="2" s="1"/>
  <c r="E170" i="2"/>
  <c r="E159" i="2"/>
  <c r="E148" i="2"/>
  <c r="E137" i="2"/>
  <c r="E126" i="2"/>
  <c r="E115" i="2"/>
  <c r="E102" i="2"/>
  <c r="E91" i="2"/>
  <c r="E80" i="2"/>
  <c r="E69" i="2"/>
  <c r="A111" i="14" l="1"/>
  <c r="A121" i="14"/>
  <c r="A132" i="14" s="1"/>
  <c r="A143" i="14" s="1"/>
  <c r="A154" i="14" s="1"/>
  <c r="A165" i="14" s="1"/>
  <c r="A23" i="14"/>
  <c r="A33" i="14"/>
  <c r="A44" i="14" s="1"/>
  <c r="A55" i="14" s="1"/>
  <c r="A66" i="14" s="1"/>
  <c r="A77" i="14" s="1"/>
  <c r="A88" i="14" s="1"/>
  <c r="A99" i="14" s="1"/>
  <c r="A111" i="13"/>
  <c r="A121" i="13"/>
  <c r="A132" i="13" s="1"/>
  <c r="A143" i="13" s="1"/>
  <c r="A154" i="13" s="1"/>
  <c r="A165" i="13" s="1"/>
  <c r="A23" i="13"/>
  <c r="A33" i="13"/>
  <c r="A44" i="13" s="1"/>
  <c r="A55" i="13" s="1"/>
  <c r="A66" i="13" s="1"/>
  <c r="A77" i="13" s="1"/>
  <c r="A88" i="13" s="1"/>
  <c r="A99" i="13" s="1"/>
  <c r="A111" i="12"/>
  <c r="A121" i="12"/>
  <c r="A132" i="12" s="1"/>
  <c r="A143" i="12" s="1"/>
  <c r="A154" i="12" s="1"/>
  <c r="A165" i="12" s="1"/>
  <c r="A23" i="12"/>
  <c r="A33" i="12"/>
  <c r="A44" i="12" s="1"/>
  <c r="A55" i="12" s="1"/>
  <c r="A66" i="12" s="1"/>
  <c r="A77" i="12" s="1"/>
  <c r="A88" i="12" s="1"/>
  <c r="A99" i="12" s="1"/>
  <c r="A22" i="11"/>
  <c r="A32" i="11"/>
  <c r="A43" i="11" s="1"/>
  <c r="A54" i="11" s="1"/>
  <c r="A65" i="11" s="1"/>
  <c r="A76" i="11" s="1"/>
  <c r="A87" i="11" s="1"/>
  <c r="A98" i="11" s="1"/>
  <c r="A112" i="11"/>
  <c r="A122" i="11"/>
  <c r="A133" i="11" s="1"/>
  <c r="A144" i="11" s="1"/>
  <c r="A155" i="11" s="1"/>
  <c r="A166" i="11" s="1"/>
  <c r="A24" i="14" l="1"/>
  <c r="A35" i="14" s="1"/>
  <c r="A46" i="14" s="1"/>
  <c r="A57" i="14" s="1"/>
  <c r="A68" i="14" s="1"/>
  <c r="A79" i="14" s="1"/>
  <c r="A90" i="14" s="1"/>
  <c r="A101" i="14" s="1"/>
  <c r="A34" i="14"/>
  <c r="A45" i="14" s="1"/>
  <c r="A56" i="14" s="1"/>
  <c r="A67" i="14" s="1"/>
  <c r="A78" i="14" s="1"/>
  <c r="A89" i="14" s="1"/>
  <c r="A100" i="14" s="1"/>
  <c r="A112" i="14"/>
  <c r="A122" i="14"/>
  <c r="A133" i="14" s="1"/>
  <c r="A144" i="14" s="1"/>
  <c r="A155" i="14" s="1"/>
  <c r="A166" i="14" s="1"/>
  <c r="A24" i="13"/>
  <c r="A35" i="13" s="1"/>
  <c r="A46" i="13" s="1"/>
  <c r="A57" i="13" s="1"/>
  <c r="A68" i="13" s="1"/>
  <c r="A79" i="13" s="1"/>
  <c r="A90" i="13" s="1"/>
  <c r="A101" i="13" s="1"/>
  <c r="A34" i="13"/>
  <c r="A45" i="13" s="1"/>
  <c r="A56" i="13" s="1"/>
  <c r="A67" i="13" s="1"/>
  <c r="A78" i="13" s="1"/>
  <c r="A89" i="13" s="1"/>
  <c r="A100" i="13" s="1"/>
  <c r="A122" i="13"/>
  <c r="A133" i="13" s="1"/>
  <c r="A144" i="13" s="1"/>
  <c r="A155" i="13" s="1"/>
  <c r="A166" i="13" s="1"/>
  <c r="A112" i="13"/>
  <c r="A24" i="12"/>
  <c r="A35" i="12" s="1"/>
  <c r="A46" i="12" s="1"/>
  <c r="A57" i="12" s="1"/>
  <c r="A68" i="12" s="1"/>
  <c r="A79" i="12" s="1"/>
  <c r="A90" i="12" s="1"/>
  <c r="A101" i="12" s="1"/>
  <c r="A34" i="12"/>
  <c r="A45" i="12" s="1"/>
  <c r="A56" i="12" s="1"/>
  <c r="A67" i="12" s="1"/>
  <c r="A78" i="12" s="1"/>
  <c r="A89" i="12" s="1"/>
  <c r="A100" i="12" s="1"/>
  <c r="A112" i="12"/>
  <c r="A122" i="12"/>
  <c r="A133" i="12" s="1"/>
  <c r="A144" i="12" s="1"/>
  <c r="A155" i="12" s="1"/>
  <c r="A166" i="12" s="1"/>
  <c r="A113" i="11"/>
  <c r="A123" i="11"/>
  <c r="A134" i="11" s="1"/>
  <c r="A145" i="11" s="1"/>
  <c r="A156" i="11" s="1"/>
  <c r="A167" i="11" s="1"/>
  <c r="A23" i="11"/>
  <c r="A33" i="11"/>
  <c r="A44" i="11" s="1"/>
  <c r="A55" i="11" s="1"/>
  <c r="A66" i="11" s="1"/>
  <c r="A77" i="11" s="1"/>
  <c r="A88" i="11" s="1"/>
  <c r="A99" i="11" s="1"/>
  <c r="A113" i="14" l="1"/>
  <c r="A123" i="14"/>
  <c r="A134" i="14" s="1"/>
  <c r="A145" i="14" s="1"/>
  <c r="A156" i="14" s="1"/>
  <c r="A167" i="14" s="1"/>
  <c r="A113" i="13"/>
  <c r="A123" i="13"/>
  <c r="A134" i="13" s="1"/>
  <c r="A145" i="13" s="1"/>
  <c r="A156" i="13" s="1"/>
  <c r="A167" i="13" s="1"/>
  <c r="A113" i="12"/>
  <c r="A123" i="12"/>
  <c r="A134" i="12" s="1"/>
  <c r="A145" i="12" s="1"/>
  <c r="A156" i="12" s="1"/>
  <c r="A167" i="12" s="1"/>
  <c r="A24" i="11"/>
  <c r="A35" i="11" s="1"/>
  <c r="A46" i="11" s="1"/>
  <c r="A57" i="11" s="1"/>
  <c r="A68" i="11" s="1"/>
  <c r="A79" i="11" s="1"/>
  <c r="A90" i="11" s="1"/>
  <c r="A101" i="11" s="1"/>
  <c r="A34" i="11"/>
  <c r="A45" i="11" s="1"/>
  <c r="A56" i="11" s="1"/>
  <c r="A67" i="11" s="1"/>
  <c r="A78" i="11" s="1"/>
  <c r="A89" i="11" s="1"/>
  <c r="A100" i="11" s="1"/>
  <c r="A114" i="11"/>
  <c r="A125" i="11" s="1"/>
  <c r="A136" i="11" s="1"/>
  <c r="A147" i="11" s="1"/>
  <c r="A158" i="11" s="1"/>
  <c r="A169" i="11" s="1"/>
  <c r="A124" i="11"/>
  <c r="A135" i="11" s="1"/>
  <c r="A146" i="11" s="1"/>
  <c r="A157" i="11" s="1"/>
  <c r="A168" i="11" s="1"/>
  <c r="A114" i="14" l="1"/>
  <c r="A125" i="14" s="1"/>
  <c r="A136" i="14" s="1"/>
  <c r="A147" i="14" s="1"/>
  <c r="A158" i="14" s="1"/>
  <c r="A169" i="14" s="1"/>
  <c r="A124" i="14"/>
  <c r="A135" i="14" s="1"/>
  <c r="A146" i="14" s="1"/>
  <c r="A157" i="14" s="1"/>
  <c r="A168" i="14" s="1"/>
  <c r="A114" i="13"/>
  <c r="A125" i="13" s="1"/>
  <c r="A136" i="13" s="1"/>
  <c r="A147" i="13" s="1"/>
  <c r="A158" i="13" s="1"/>
  <c r="A169" i="13" s="1"/>
  <c r="A124" i="13"/>
  <c r="A135" i="13" s="1"/>
  <c r="A146" i="13" s="1"/>
  <c r="A157" i="13" s="1"/>
  <c r="A168" i="13" s="1"/>
  <c r="A114" i="12"/>
  <c r="A125" i="12" s="1"/>
  <c r="A136" i="12" s="1"/>
  <c r="A147" i="12" s="1"/>
  <c r="A158" i="12" s="1"/>
  <c r="A169" i="12" s="1"/>
  <c r="A124" i="12"/>
  <c r="A135" i="12" s="1"/>
  <c r="A146" i="12" s="1"/>
  <c r="A157" i="12" s="1"/>
  <c r="A168" i="12" s="1"/>
</calcChain>
</file>

<file path=xl/sharedStrings.xml><?xml version="1.0" encoding="utf-8"?>
<sst xmlns="http://schemas.openxmlformats.org/spreadsheetml/2006/main" count="1728" uniqueCount="596">
  <si>
    <t>Team Number:</t>
  </si>
  <si>
    <t>20F02: Red Feather</t>
  </si>
  <si>
    <t>Team ID</t>
  </si>
  <si>
    <t>Student Name</t>
  </si>
  <si>
    <t>Week 1 total</t>
  </si>
  <si>
    <t>Week 2 Total</t>
  </si>
  <si>
    <t>Week 3 Total</t>
  </si>
  <si>
    <t>Week 4 Total</t>
  </si>
  <si>
    <t>Week 5 Total</t>
  </si>
  <si>
    <t>Week 6 Total</t>
  </si>
  <si>
    <t>Week 7 Total</t>
  </si>
  <si>
    <t>Week 8 Total</t>
  </si>
  <si>
    <t>Week 9 Total</t>
  </si>
  <si>
    <t>Week 10 Total</t>
  </si>
  <si>
    <t>Week 11 Total</t>
  </si>
  <si>
    <t>Week 12 Total</t>
  </si>
  <si>
    <t>Week 13 Total</t>
  </si>
  <si>
    <t>Week 14 Total</t>
  </si>
  <si>
    <t>Week 15 Total</t>
  </si>
  <si>
    <t>Total Hours to Date</t>
  </si>
  <si>
    <t>Red Feather B12</t>
  </si>
  <si>
    <t>Wesley Garcia</t>
  </si>
  <si>
    <t>Randall Holgate</t>
  </si>
  <si>
    <t>Noah Kincheloe</t>
  </si>
  <si>
    <t>Brittney Rogers</t>
  </si>
  <si>
    <t>Jessie Russell</t>
  </si>
  <si>
    <t>Notes:</t>
  </si>
  <si>
    <t>1. Team members should be listed in alphabetical order by last name.</t>
  </si>
  <si>
    <t>2. Team members full names should be used.</t>
  </si>
  <si>
    <t>3. Be sure to include the full team number (i.e. Team 19FXX) at the top.</t>
  </si>
  <si>
    <t>4. Only this sheet will be turned in each week, but the instructor may request to see the full document on occasion.</t>
  </si>
  <si>
    <t>[insert team number here]</t>
  </si>
  <si>
    <t xml:space="preserve">Notes: </t>
  </si>
  <si>
    <t>Team Name:</t>
  </si>
  <si>
    <t>[insert team name here]</t>
  </si>
  <si>
    <t>1. Only list activities relevant to the capstone class.</t>
  </si>
  <si>
    <t>Team Member:</t>
  </si>
  <si>
    <t>[instert team member name here]</t>
  </si>
  <si>
    <t>2. Consider quantity does not always equal quality.</t>
  </si>
  <si>
    <t>3. Be honest and accurate.</t>
  </si>
  <si>
    <t>Week 1 TimeCard</t>
  </si>
  <si>
    <t>4. Do not delete previous weeks.  If necessary, hide the rows later in the semester.</t>
  </si>
  <si>
    <t>Date</t>
  </si>
  <si>
    <t>Day</t>
  </si>
  <si>
    <t>Location(s) and Time(s)</t>
  </si>
  <si>
    <t>Activities &amp; Contributions</t>
  </si>
  <si>
    <t>Total Time (hours)</t>
  </si>
  <si>
    <t>5. All cells must be written by you and not copied from teammates.</t>
  </si>
  <si>
    <t>Monday</t>
  </si>
  <si>
    <t>11:10-2:10pm and 5:30 - 7:00pm Teams and Zoom</t>
  </si>
  <si>
    <t>Discussed initial capstone infomation for starting the semester. Met as a capstone class to update everyone.</t>
  </si>
  <si>
    <t>Tuesday</t>
  </si>
  <si>
    <t>1:30-2:00pm</t>
  </si>
  <si>
    <t>Research on Heater Tape</t>
  </si>
  <si>
    <t>Wednesday</t>
  </si>
  <si>
    <t xml:space="preserve">2:30 - 4:15pm Teams </t>
  </si>
  <si>
    <t>Discussed contacting capstone mentors/clients, discussed BOM/Buying Materials, postmortem, and past capstones device.</t>
  </si>
  <si>
    <t>Thursday</t>
  </si>
  <si>
    <t>1:00 - 2:00pm Home</t>
  </si>
  <si>
    <t>Postmortem</t>
  </si>
  <si>
    <t>Friday</t>
  </si>
  <si>
    <t>11:00 - 12:00pm Home</t>
  </si>
  <si>
    <t>Saturday</t>
  </si>
  <si>
    <t>Sunday</t>
  </si>
  <si>
    <t>Weekly total</t>
  </si>
  <si>
    <t>Week 2 TimeCard</t>
  </si>
  <si>
    <t>2:30-3:40 pm Zoom and Microsoft Teams</t>
  </si>
  <si>
    <t>Discussed project wiith Oman and team. Planned ahead for assignments, orders, and setting up meeting with Chuck</t>
  </si>
  <si>
    <t>12:00-2:00pm home</t>
  </si>
  <si>
    <t>self learning</t>
  </si>
  <si>
    <t>2:45-4:15pm and 6:30-8:30pm home</t>
  </si>
  <si>
    <t>Met with team shortly and then with Chuck over the phone. Self Learning</t>
  </si>
  <si>
    <t>6:30pm-8:30pm</t>
  </si>
  <si>
    <t>2:00-4:00pm and 9:00-11:00pm Engineering building and home</t>
  </si>
  <si>
    <t>finishing self learning</t>
  </si>
  <si>
    <t>Week 3 TimeCard</t>
  </si>
  <si>
    <t>1:45 - 2:15pm, 2:30 - 250pm, and 2:50 - 3:45pm Teams and Zoom</t>
  </si>
  <si>
    <t>preped for meeting with Dr. Oman/Team, Met with Dr. Oman, and Met with Team</t>
  </si>
  <si>
    <t>2:15 - 3:45pm home</t>
  </si>
  <si>
    <t>Met with Terry and then discussed the meeting with team</t>
  </si>
  <si>
    <t>11:00-2:30pm Teams</t>
  </si>
  <si>
    <t>Worked on the Implimentation Memo and was present for building and discussing ways to move forward with prototyping</t>
  </si>
  <si>
    <t>Week 4 TimeCard</t>
  </si>
  <si>
    <t>2:30-3:30pm Zoom and Teams</t>
  </si>
  <si>
    <t>Meeting with Dr. Oman and then with Team</t>
  </si>
  <si>
    <t>2:00-3:00pm Home,Teams</t>
  </si>
  <si>
    <t>Thought about possible Technical Analysis and then met with team and figured out who would look into what</t>
  </si>
  <si>
    <t>2:00-3:30pm Machine Shop</t>
  </si>
  <si>
    <t>Got the basic training for the machine shop</t>
  </si>
  <si>
    <t>11:00-2:30pm Jessie's house and Home Depot</t>
  </si>
  <si>
    <t>Coil the piping, discussed what is still needed and how to create the device. Went to home depot to look at what materials they have.</t>
  </si>
  <si>
    <t>Week 5 TimeCard</t>
  </si>
  <si>
    <t>Met with Dr. Oman for hardware review and then met with team to discuss meetings and write memo for the hardware review</t>
  </si>
  <si>
    <t>2:30-4:30pm Zoom</t>
  </si>
  <si>
    <t>Team meeting and working on mid presentation</t>
  </si>
  <si>
    <t>11:00am-3:30pm Jessie's home and Home Depot</t>
  </si>
  <si>
    <t>worked on total device as a team. Designed more of the particulars of the device, attempted welding, and bought more parts from Home Depot</t>
  </si>
  <si>
    <t>Week 6 TimeCard</t>
  </si>
  <si>
    <t>2:30-4:30pm Teams</t>
  </si>
  <si>
    <t>2:30-4:15pm Jessie's house</t>
  </si>
  <si>
    <t>Finished Soldering on first heat exchangers</t>
  </si>
  <si>
    <t>3:00-4:30pm Home Depot</t>
  </si>
  <si>
    <t>Planning top of design/dimensions. Got would at home depot</t>
  </si>
  <si>
    <t>11:00am-2:45pm Jessie's House</t>
  </si>
  <si>
    <t>Coiled secondd heat exchanger, soldered, Prepared the Duct</t>
  </si>
  <si>
    <t>Week 7 TimeCard</t>
  </si>
  <si>
    <t>2:30-4:15pm and 5:30-6:15pm Teams and Zoom</t>
  </si>
  <si>
    <t>worked don implimentation memo andd presentation, Class meeting</t>
  </si>
  <si>
    <t>2:00-4:15pm Jessie's House</t>
  </si>
  <si>
    <t>Building session where we worked don platform and soldering</t>
  </si>
  <si>
    <t xml:space="preserve">2:00-3:00pm Home Depot </t>
  </si>
  <si>
    <t>Bought parts for second heat exhcnager and for platform</t>
  </si>
  <si>
    <t>11:00-2:45pm Jessie's House</t>
  </si>
  <si>
    <t>Building session where we finished piping work/soldering, finished the platform, and insulated lid housing</t>
  </si>
  <si>
    <t>4:00-5:00 and 6:00-6:50pm Teams</t>
  </si>
  <si>
    <t>Prep for presenation and Individdual Analysis</t>
  </si>
  <si>
    <t>Week 8 TimeCard</t>
  </si>
  <si>
    <t>2:30-3:15pm and 5:30-7:30pm Teams and Zoom</t>
  </si>
  <si>
    <t>Team meeting and class presentations</t>
  </si>
  <si>
    <t>2:00-5:00pm Jessies house</t>
  </si>
  <si>
    <t>Building session, second leak test, air velocity test, and soldering</t>
  </si>
  <si>
    <t>11:00am-3:30pm Jessie's House</t>
  </si>
  <si>
    <t>Building session: adjusting piping, air velocity test 2, pump and liquid HX tests, researching heating tape and contemplating funcunality</t>
  </si>
  <si>
    <t>Week 9 TimeCard</t>
  </si>
  <si>
    <t>1:30-4:30pm, Jessie's House, Zoom</t>
  </si>
  <si>
    <t>Messed with heating tape, Met with Dr. Oman, Determined Required Piping configurations</t>
  </si>
  <si>
    <t>1:30-5:30pm, Jessie's House</t>
  </si>
  <si>
    <t>Met at HomeDepot for fittings and other supplies, fit everything in place for the total assembly of the design, preformed final soldering of the pipes, and moved everything to BRittney's house.</t>
  </si>
  <si>
    <t>11:00am-4:00pm, Brittney's House</t>
  </si>
  <si>
    <t>Put everything back together and finalized the positioning of pump, reservior, and blower and ran air velocity, liquid flow, and heating tests</t>
  </si>
  <si>
    <t>Spring Break</t>
  </si>
  <si>
    <t>Week 10 TimeCard</t>
  </si>
  <si>
    <t>2:30-4:00pm Zoom and Teams</t>
  </si>
  <si>
    <t>Preformed the Hardware review and then met in teams to discuss the memo for the Hardware review</t>
  </si>
  <si>
    <t xml:space="preserve">2:30-3:30pm </t>
  </si>
  <si>
    <t xml:space="preserve">Discussed Tech analysis, the Hardware review memo, and future plans </t>
  </si>
  <si>
    <t>6:00-8:15pm</t>
  </si>
  <si>
    <t>Tech Analysis</t>
  </si>
  <si>
    <t>1:00-4:00pm</t>
  </si>
  <si>
    <t>11:00-2:30pm 10:30-11:30pm</t>
  </si>
  <si>
    <t>10:00-10:30</t>
  </si>
  <si>
    <t>Finished Hardware review</t>
  </si>
  <si>
    <t>Week 11 TimeCard</t>
  </si>
  <si>
    <t>12:00-4:00pm Brittney's house and teams</t>
  </si>
  <si>
    <t>Attempted testing the tank for 8 hours. Problem solved several issues. Met with Oman and then met with team afterwards</t>
  </si>
  <si>
    <t>12:00-1:45pm phone meeting and teams</t>
  </si>
  <si>
    <t>Met with Terry to discuss project, testing, and where we might do final solar testing. Met with team afterwards to discuss what we thought.</t>
  </si>
  <si>
    <t>1:00-2:00pm Homedepot and Randall's home</t>
  </si>
  <si>
    <t>Randall and I met at home depot and then his place to fix the reservior fittings.</t>
  </si>
  <si>
    <t>7:00-9:15am Brittney's house</t>
  </si>
  <si>
    <t xml:space="preserve">Met and began the first 8 hour test. </t>
  </si>
  <si>
    <t>Week 12 TimeCard</t>
  </si>
  <si>
    <t>2:30-4:15pm Teams</t>
  </si>
  <si>
    <t>Met with team and worked on presentation</t>
  </si>
  <si>
    <t>8:00-9:00 am, 2:30-3:30pm, 4:30-6:30pm Brittney's house and Teams</t>
  </si>
  <si>
    <t>Met to start the 8 hour test, worked on presentation, met to dissasemble the project and finish testing</t>
  </si>
  <si>
    <t>11:00 -1:30pm Brittney's house</t>
  </si>
  <si>
    <t>worked on solar pannels, battery, and inverter</t>
  </si>
  <si>
    <t>1:00-1:30pm home</t>
  </si>
  <si>
    <t>worked on presentaion</t>
  </si>
  <si>
    <t>Week 13 TimeCard</t>
  </si>
  <si>
    <t>2:00-4:30pm Brittney's house and Teams</t>
  </si>
  <si>
    <t>Finsihed Solar inverter test, worked on presentation</t>
  </si>
  <si>
    <t>recorded presentation</t>
  </si>
  <si>
    <t>1:50-2:20pm phone meeting</t>
  </si>
  <si>
    <t>Met with Terry to discuss client hand off</t>
  </si>
  <si>
    <t>9:00-11:00pm home</t>
  </si>
  <si>
    <t>Worked on Final Presentation</t>
  </si>
  <si>
    <t>Week 14 TimeCard</t>
  </si>
  <si>
    <t>2:30-4:00pm teams, 5:00-5:15 Zoom</t>
  </si>
  <si>
    <t>Met with team and worked on operation manual. Met with Oman to discuss hadn off</t>
  </si>
  <si>
    <t>3:00-5:00pm</t>
  </si>
  <si>
    <t>Operation Manual</t>
  </si>
  <si>
    <t>2:30-4:00pm teams</t>
  </si>
  <si>
    <t>Met with team to finish operation manual and final report</t>
  </si>
  <si>
    <t>12:00-12:45pm Teams, 3:00-4:00pm home</t>
  </si>
  <si>
    <t>Discussed final Report and worked on final report</t>
  </si>
  <si>
    <t>3:00-5:00pm home</t>
  </si>
  <si>
    <t>Worked on final report</t>
  </si>
  <si>
    <t>Week 15 TimeCard</t>
  </si>
  <si>
    <t>11:00-12:45 Teams, 2:30-</t>
  </si>
  <si>
    <t>Final Report, Final Meeting with Oman, and client handoff</t>
  </si>
  <si>
    <t xml:space="preserve"> online team meeting at 11:10am</t>
  </si>
  <si>
    <t>discussed last semester achievments and outlining plans for this semester of capstone.</t>
  </si>
  <si>
    <t>home, 10am</t>
  </si>
  <si>
    <t>Reviewed BOM  and searched online for some parts to ordered and calculate S&amp;H then email request forms.</t>
  </si>
  <si>
    <t>online team meeting at 2:30</t>
  </si>
  <si>
    <t>discussed questions about the postmorterm and assigned each teammate a role to write about. Reviewed BOM one last time to finalize parts to be oredered as a team. After team meeting I worked on my portion of the the postmorterm.</t>
  </si>
  <si>
    <t>researched cheapest prices for the remaining parts on the BOM. Filled out final pruchase request form and emailed to the capstone instructor.</t>
  </si>
  <si>
    <t>home, 7pm</t>
  </si>
  <si>
    <t>Researched ways to increase the heat transfer within the water tank. Increasing the surface area of the copper tubing meant more coils or bending of the copper tubing within the tank.</t>
  </si>
  <si>
    <t xml:space="preserve">online team meeting at 2:30. </t>
  </si>
  <si>
    <t>discussed orders and ideas for prototyping. Watched videos for self learning.</t>
  </si>
  <si>
    <t>home, 11am</t>
  </si>
  <si>
    <t>continued to watch videos for self learning.</t>
  </si>
  <si>
    <t>home, 3pm</t>
  </si>
  <si>
    <t>worked on coding for arduino software.</t>
  </si>
  <si>
    <t>home, 1pm</t>
  </si>
  <si>
    <t>tested arduino code with the thermal couple and made adjustments when nesscary.</t>
  </si>
  <si>
    <t>home, 11pm</t>
  </si>
  <si>
    <t xml:space="preserve">Finalize orders for parts </t>
  </si>
  <si>
    <t>discussed orders arriving and the process of prototyping.</t>
  </si>
  <si>
    <t>at home, 5pm</t>
  </si>
  <si>
    <t>made orders and reviewed alternative vendors for orders that were declined due to out of stock.</t>
  </si>
  <si>
    <t>planned how we were going to bend pipe and schedule meeting up on the weekend to begin prototyping.</t>
  </si>
  <si>
    <t>at home, 7pm</t>
  </si>
  <si>
    <t>reviewed orders and when they were arriving.</t>
  </si>
  <si>
    <t>online team meeting at jessie's apt.</t>
  </si>
  <si>
    <t>jessie and I went to home depot to buy a pipe bender and began prototyping our design.</t>
  </si>
  <si>
    <t xml:space="preserve">talked about our upcoming hardware review and progress from prototpying. </t>
  </si>
  <si>
    <t>talked about prototyoing our heatexcahnger over the weekend and did some pipe bending at the shop.</t>
  </si>
  <si>
    <t>in town driving</t>
  </si>
  <si>
    <t>had to pick up supplies from different stores aand make orders.</t>
  </si>
  <si>
    <t>jessies's house @ 12pm</t>
  </si>
  <si>
    <t xml:space="preserve">formed our heat exchanger by bending our copper piping and had to go to home depot for supplies </t>
  </si>
  <si>
    <t>discussed hardeare review and progress on protyping.</t>
  </si>
  <si>
    <t>@ home 11am</t>
  </si>
  <si>
    <t>orderd parts for design such as coils and duct work.</t>
  </si>
  <si>
    <t>disscused meeting for the weekend, plan how the heat exchangers will fit inside the tank, and upcoming assignments</t>
  </si>
  <si>
    <t>EGR building and home depot @ 1pm</t>
  </si>
  <si>
    <t>picking up parts from campus and home depot.</t>
  </si>
  <si>
    <t>jessies's house @ 11am</t>
  </si>
  <si>
    <t>build the heat exchangers and do some soldering.</t>
  </si>
  <si>
    <t>worked on implemenation memo and presentation.</t>
  </si>
  <si>
    <t>@ home at 9pm</t>
  </si>
  <si>
    <t>researched additional parts to design and made orders.</t>
  </si>
  <si>
    <t>jessie's house @ 2pm</t>
  </si>
  <si>
    <t>Did more soldering for copper pipe and coil.</t>
  </si>
  <si>
    <t>AZ central supply, campus supply, and home depot. all @ 2pm</t>
  </si>
  <si>
    <t>drove to AZ supply to recieve copper coil but item was delivered to campus supply so I had to drive there to pick up the item. After I met the team at home depot to purchase more hardware for our design.</t>
  </si>
  <si>
    <t>jessie's house @ 11am</t>
  </si>
  <si>
    <t>Did more soldering for the second copper coil and pipe. Drilled holes into metal ducting. assembled all heat xchangers together into metal duct.</t>
  </si>
  <si>
    <t>Worked on the implementation memo and presesntion through teams and meeting with class.</t>
  </si>
  <si>
    <t>home @ 11am</t>
  </si>
  <si>
    <t>Ordering heating fluid and gas can.</t>
  </si>
  <si>
    <t>Soldering more copper piping and biult the platform for the pump and gas can. Drilling into the the lid of the tank.</t>
  </si>
  <si>
    <t>home depot at 2pm</t>
  </si>
  <si>
    <t>ordered more fittings and parts for copper pipiing and mending plates for platform.</t>
  </si>
  <si>
    <t>Jessie's house @ 11am</t>
  </si>
  <si>
    <t xml:space="preserve">Finished building the platform, more soldering, leak test for the heat exchangers, </t>
  </si>
  <si>
    <t>online team meeting at 6pm</t>
  </si>
  <si>
    <t>record team presentation.</t>
  </si>
  <si>
    <t>online team presentation @ 5:30pm</t>
  </si>
  <si>
    <t>Attend midpoint presentation in class.</t>
  </si>
  <si>
    <t>Jessie's house @ 2pm</t>
  </si>
  <si>
    <t>Leak test for one of the heat exchangers, testing the liquid to air heat exchanger and testing the output speed of the air. Took measurements of the blower to create a 3D model of a nozzle.</t>
  </si>
  <si>
    <t xml:space="preserve">Stopped at home depot for parts and fittings, Did more soldering for one of the heat exchangers, conducted a flow test with the pump for the liquid to liquid heat exchanger inside the tank. Brainstormed how to connect the heating tape to a power supply. </t>
  </si>
  <si>
    <t>online team meeting with instructor. figured out the wiring for the heating tape and testing to see if it works.</t>
  </si>
  <si>
    <t>leak test for liquid to liquid heat exchanger. figured out more piping for platform. solder more copper for the liquid to air heat exchanger. Transfered items to Btittney's house.</t>
  </si>
  <si>
    <t xml:space="preserve">tested water flow test for liquid to liquid heat exchanger. measure air velocity of the liquid to air heat exchanger. tested the temperaure of the heating tape. </t>
  </si>
  <si>
    <t>Met with Dr. Oman to discussed hardware review 2 and tech analyses. had a team meeting after.</t>
  </si>
  <si>
    <t>home, noon</t>
  </si>
  <si>
    <t>Started calculations for tech analysis.</t>
  </si>
  <si>
    <t>Disscusesed tech analysis and what numbers we came up with, as well as our assumptions.</t>
  </si>
  <si>
    <t>Brittney's house @ 11am, home @ 5pm</t>
  </si>
  <si>
    <t>insulated heating tape with fiberglass, put a tarp over the heating tape. sprayed flex seal on the reservior then planned for testing the system monday. worked on and finished tech anaylsis.</t>
  </si>
  <si>
    <t>Brittney's house @ 12pm</t>
  </si>
  <si>
    <t>Attempted to test the system with water but the tank started to leak and the reservoir as well. Also met with doctor Oman to address the issue and plans for the feature.</t>
  </si>
  <si>
    <t xml:space="preserve"> 12pm home</t>
  </si>
  <si>
    <t>Phone meeting with terry about testing our device at the location he recommended and future plans. Worked on presentation with the team</t>
  </si>
  <si>
    <t>Met with Wesley to buy sealant for the reservior and prepare for test day.</t>
  </si>
  <si>
    <t>Brittneys @ 9am</t>
  </si>
  <si>
    <t>helped set up testing then later the test ran into some issues and I helped resolve though issues.</t>
  </si>
  <si>
    <t>home, online team meeting @ 2pm</t>
  </si>
  <si>
    <t>Worked on poster/presentation for Ugrads. Was assigned slides to present and fill out for the presentation.</t>
  </si>
  <si>
    <t>Brittney's house @ 8am</t>
  </si>
  <si>
    <t>Was a testing day for the whole system. Both the heating and discharge phase. Equiment was setup to measure the water temp throughout the 8 hr test. All measurements from the thermal couple were stored in excel data streamer.</t>
  </si>
  <si>
    <t>brittney's house @ 11pm</t>
  </si>
  <si>
    <t>Worked on hooking up the solar panels in a paralell connection and to the battery. Tested to see if the battery was charging by connecting a USB charger for airpods into the solar controller. Cleaned up and let the battery charge over the weekend and discuss feature plans.</t>
  </si>
  <si>
    <t xml:space="preserve">Brittney's house @ 2pm </t>
  </si>
  <si>
    <t>Worked on connecting the inverter to the battery and testing the power of the inverter. After the testing of the inverter the team met through teams to work on the final presentation for U grads.</t>
  </si>
  <si>
    <t>Home @ 3pm</t>
  </si>
  <si>
    <t>Adding up all the receipts for parts the team had purchased. Filled out a reimbursement form for the team. then emailed form to the instructor for approval.</t>
  </si>
  <si>
    <t>online @ 2pm</t>
  </si>
  <si>
    <t>Met on teams to finish and record final presentation.</t>
  </si>
  <si>
    <t>Online@ 2:30pm</t>
  </si>
  <si>
    <t>Begin working on operation and manaul document. Split sections for each teammate and start to type assigned sections</t>
  </si>
  <si>
    <t>Online @ 2:30pm</t>
  </si>
  <si>
    <t>Finish up working on the operation and manual report. Start reviewing final report and adding in content. Assign sections to each teammate.</t>
  </si>
  <si>
    <t>Home @ 11am</t>
  </si>
  <si>
    <t>Add in content from previous docuemtns pertaining to the implementation section of the report.</t>
  </si>
  <si>
    <t>Online @ 12pm</t>
  </si>
  <si>
    <t>Meet up to see where each teammate is at on thier assigned sections and plan next weeks tasks.</t>
  </si>
  <si>
    <t>Home @ 7pm</t>
  </si>
  <si>
    <t>Work on editing and adding iterations for the implementation section. typed and added figures for each iteration section.</t>
  </si>
  <si>
    <t>11:10 - 12:10 AM; 5:30-7:00 PM Home</t>
  </si>
  <si>
    <t>Met to discuss the start of the semester, and initial tasks</t>
  </si>
  <si>
    <t>2:30 - 4:15 pm; 5:00 - 6:30</t>
  </si>
  <si>
    <t>Discussed, divided, and worked on postmortem, as well as bill of materials, client contacts</t>
  </si>
  <si>
    <t>10:30 - 1:30 (home); 2:30-3:30; 4:00-7:00</t>
  </si>
  <si>
    <t>Worked on self-learning project; Met with Dr. Oman</t>
  </si>
  <si>
    <t>8:15 - 10:15am (home);</t>
  </si>
  <si>
    <t>Finished self-learning project</t>
  </si>
  <si>
    <t>2:45 - 4:15 (home);</t>
  </si>
  <si>
    <t>Met with Chuck to discuss the state of the project and ask questions about how to proceed.</t>
  </si>
  <si>
    <t>11:15 - 2:15 (home)</t>
  </si>
  <si>
    <t>Website work: created full page for team biographies and resume</t>
  </si>
  <si>
    <t>2:30 - 4:15 (home)</t>
  </si>
  <si>
    <t>Met with Dr. Oman; discussed plan for the week with team; created instructions on how to fix website root directory</t>
  </si>
  <si>
    <t>11:00 - 11:30 (home)</t>
  </si>
  <si>
    <t>Finalized website updates</t>
  </si>
  <si>
    <t>2:15 - 3:45 (home)</t>
  </si>
  <si>
    <t xml:space="preserve">Met w/ Terry (Red Feather), discussed plans </t>
  </si>
  <si>
    <t>11:00 - 1:30 (home)</t>
  </si>
  <si>
    <t>Worked on implementation memo; provided support to in-person construction</t>
  </si>
  <si>
    <t>2:30 - 3:30 (home)</t>
  </si>
  <si>
    <t>Met with Dr. Oman to discuss progress and budget; Met with team to discuss parts acquisition and weekly tasks</t>
  </si>
  <si>
    <t>2:30 - 3:00 (home)</t>
  </si>
  <si>
    <t xml:space="preserve">Met with team to discuss technical analyses and plan Saturday work </t>
  </si>
  <si>
    <t>11:00 - 1:00; 1:30 - 3:30 (home)</t>
  </si>
  <si>
    <t>Worked to troubleshoot solidworks installation; updated CAD model for new heat exchanger; uploaded build day photos and added captions, commentary, and general website maintenance</t>
  </si>
  <si>
    <t>1:00 - 1:15; 2:30 - 3:30</t>
  </si>
  <si>
    <t>Minor website adjustments; met with group to meet and submit hardware review memo</t>
  </si>
  <si>
    <t>2:30 - 4:30;</t>
  </si>
  <si>
    <t>Met with team to work on presentation, bill of materials. Created color code for BoM, implementation plan for presentation</t>
  </si>
  <si>
    <t>11:00-3:30;10:00-11:30 (PM, Home)</t>
  </si>
  <si>
    <t>Worked with team to build updated CAD models of heat exchangers, tank, lid, cap, and completed assembly with exploded view. Also updated website, created .gif of assembly</t>
  </si>
  <si>
    <t>Made further revisions to website captions and images. Worked on implementation portion of presentation, and design changes portion of implementation memo</t>
  </si>
  <si>
    <t>2:00 - 4:15 (home)</t>
  </si>
  <si>
    <t>Provided input and advice to aid in-person build team. Minor problem-solving. Took images and uploaded them to team website, fixed broken format</t>
  </si>
  <si>
    <t>12:00 - 12:15 (home)</t>
  </si>
  <si>
    <t>Final website updates, submitted web check</t>
  </si>
  <si>
    <t>11:15 - 2:45 (home)</t>
  </si>
  <si>
    <t>Reworked cap model, reworked lid model, created pipe elbow model, un-broke assembly. Updated website.</t>
  </si>
  <si>
    <t>2:30 - 4:15; 5:30 - 6:15 (home)</t>
  </si>
  <si>
    <t>Worked to complete implementation memo and midpoint presentation; met with Dr. Oman and the rest of the class</t>
  </si>
  <si>
    <t>2:00 - 4:45 (home)</t>
  </si>
  <si>
    <t>Modeled fluid pump, reservoir in CAD. Added to assembly. Spent a ridiculous amount of time troubleshooting assembly. Made a new .gif :)</t>
  </si>
  <si>
    <t>11:15 - 3:00 (home)</t>
  </si>
  <si>
    <t>Worked on updating minutes, worked to fix breaks in CAD model, attempted (unsuccessfully) to route piping in SLDW, modeled temp bracket, extensive website updates</t>
  </si>
  <si>
    <t>6:00 - 6:45 (home)</t>
  </si>
  <si>
    <t>Recorded presentation</t>
  </si>
  <si>
    <t>2:30 - 3:00; 5:30 - 7:30 (home)</t>
  </si>
  <si>
    <t>Planned next few weeks of work; presented midpoint presentation to the class.</t>
  </si>
  <si>
    <t>Refined and revised website, updating language. Modeled the needed blower adapter, prepared for printing, sent to maker lab</t>
  </si>
  <si>
    <t>11:30 - 3:30 (home)</t>
  </si>
  <si>
    <t>Worked on website; began technical analysis; contributed to discussion on heating tape and associated risk; wrote to Chuck for web clarification</t>
  </si>
  <si>
    <t>1:45 - 3:30 (home)</t>
  </si>
  <si>
    <t>Continued work on technical analysis, including research and review of assumptions; met with Dr. Oman. Discussed heating tape implementation with team.</t>
  </si>
  <si>
    <t>2:30 - 5:00 (home)</t>
  </si>
  <si>
    <t xml:space="preserve">Worked on technical analysis, examining viability of different transient heat transfer solutions. LCM? Also, modeled more pipes for CAD. </t>
  </si>
  <si>
    <t>11:15 - 4:30 (home)</t>
  </si>
  <si>
    <t>Prepared website for hardware report; updated BoM with receipts; created, uploaded, embedded youtube videos of 2/3 tests; worked on technical analysis</t>
  </si>
  <si>
    <t>Uploaded video of water flow tests, uploaded plot of collected temperatures, added captions and formatting</t>
  </si>
  <si>
    <t>12:30 - 5:00; 5:15 - 7:30; 8:30 - 10:00 (home. Note that time is now in MDT).</t>
  </si>
  <si>
    <t>Technical anaylsis. HR with dr. oman. HR memo. More technical analysis.</t>
  </si>
  <si>
    <t>9:00 - 10:30 (home)</t>
  </si>
  <si>
    <t>Finished technical analysis :)</t>
  </si>
  <si>
    <t>3:30 - 4:45 (home)</t>
  </si>
  <si>
    <t xml:space="preserve">discussed technical analysis with team; discussed next steps for the following week, testing plan, testing location, testing implementation, and design concessions needed for functional test. Also, updated the CAD file on the website </t>
  </si>
  <si>
    <t>12:30 - 3:00 (home)</t>
  </si>
  <si>
    <t>Reviewed technical analyses once again, discussed plans for move and future work. Worked on website, revising persistent code errors and implementing tabs for the gallery</t>
  </si>
  <si>
    <t>3:30 - 5:30 (home)</t>
  </si>
  <si>
    <t>Met with Dr. Oman. Discussed move to Leupp, came up with idea for capstone-related 495 project with team. Did minor CAD work. I have spent a frustrating amount of time trying to get the HXs to stop breaking things.</t>
  </si>
  <si>
    <t>1:00 - 2:45 (home)</t>
  </si>
  <si>
    <t>Met with Terry (Red Feather). Discussed move to Leupp, potential alternatives. Met with team to work on final presentation</t>
  </si>
  <si>
    <t>12:00 - 4:00 (home)</t>
  </si>
  <si>
    <t>FINALLY (!) fixed the CAD model, made it nice and pretty, connected HX to pump and reservoir. Feels good. Also made significant website updates, including adding a current prototype section (WIP)</t>
  </si>
  <si>
    <t>3:30 - 5:15 (home)</t>
  </si>
  <si>
    <t xml:space="preserve">Met to work on poster draft and final presentation.  </t>
  </si>
  <si>
    <t>3:30 - 4:30; 5:45 - 7:00 (home)</t>
  </si>
  <si>
    <t>Met to work on final presentation, discuss coming work and current test. Added test section to gallery, w/pictures</t>
  </si>
  <si>
    <t>2:00 - 5:30 (home)</t>
  </si>
  <si>
    <t>modeled blower and added to the air loop for the CAD</t>
  </si>
  <si>
    <t>12 - 3:30 (home)</t>
  </si>
  <si>
    <t>Created CAD drawing, added to assembly, did more website work</t>
  </si>
  <si>
    <t>3:30 - 6:30 (home)</t>
  </si>
  <si>
    <t>Worked to finish final presentation; updated minutes for wk12</t>
  </si>
  <si>
    <t>Recorded final presentation video; uploaded video to youtube, formatted, added to website, added presentations to website</t>
  </si>
  <si>
    <t>4:00 - 6:30 (home)</t>
  </si>
  <si>
    <t>Detailed review of website, updated any and all outdated information on all pages.</t>
  </si>
  <si>
    <t>3:30 - 6:45 (home)</t>
  </si>
  <si>
    <t>Made CAD exploded view drawing with BoM. Worked on operations manual</t>
  </si>
  <si>
    <t>4:15 - 5:00; 6:00-6:30 (home)</t>
  </si>
  <si>
    <t>Worked on operations manual</t>
  </si>
  <si>
    <t>1:30 - 2:45; 3:30 - 5:00; 5:30 - 6:30 (home)</t>
  </si>
  <si>
    <t>Completed and submitted ops manual; discussed remaining tasks and future meetings; worked on final report.</t>
  </si>
  <si>
    <t>1:00 - 2:00; 4:45 - 6:00 (home)</t>
  </si>
  <si>
    <t>Completed  future testing section of final report</t>
  </si>
  <si>
    <t>1:00 - 1:45; 2:15 - 3:45</t>
  </si>
  <si>
    <t>Worked on report (proofreading&amp;formatting)</t>
  </si>
  <si>
    <t>20F02</t>
  </si>
  <si>
    <t>Red Feather</t>
  </si>
  <si>
    <t>11am-12pm</t>
  </si>
  <si>
    <t>Researched solar</t>
  </si>
  <si>
    <t>2:30 - 4:15 pm</t>
  </si>
  <si>
    <t>10-11pm</t>
  </si>
  <si>
    <t>10am-11am</t>
  </si>
  <si>
    <t>10am-12pm, 2:30-3:40pm</t>
  </si>
  <si>
    <t>Research heat exchanger, meeting minutes and meeting</t>
  </si>
  <si>
    <t>Home 12-4:30pm</t>
  </si>
  <si>
    <t>Self learning assignment videos</t>
  </si>
  <si>
    <t>Home, 2:45-4:15</t>
  </si>
  <si>
    <t xml:space="preserve">Meeting </t>
  </si>
  <si>
    <t>Home, 2-4pm</t>
  </si>
  <si>
    <t>Self learning assignment</t>
  </si>
  <si>
    <t>Home, 10am-2pm</t>
  </si>
  <si>
    <t>2:30-3:45pm, 4-5pm</t>
  </si>
  <si>
    <t>Meeting with Oman and group to discuss building plans. Bio and resume. Implementation memo outline</t>
  </si>
  <si>
    <t>2:15-3:45pm</t>
  </si>
  <si>
    <t>Meeting with Terry and then group meeting</t>
  </si>
  <si>
    <t>2:30-3:30pm</t>
  </si>
  <si>
    <t>Meeting with Oman and group to plan email to Terry and build day</t>
  </si>
  <si>
    <t>2:00-3:00pm</t>
  </si>
  <si>
    <t>Planned tech analysis topic and met with group to talk about tech analysis topics and plan for build day</t>
  </si>
  <si>
    <t>2:00-3:30pm</t>
  </si>
  <si>
    <t>certification at machine shop</t>
  </si>
  <si>
    <t>11am-2:30pm, Jessies house and Home depot</t>
  </si>
  <si>
    <t>coiled heat exchanger and went to home depot to plan other aspects of design</t>
  </si>
  <si>
    <t>2:30-3:30pm, Home, teams</t>
  </si>
  <si>
    <t>Hardware review with Oman and then met with group to finish memo</t>
  </si>
  <si>
    <t>worked on total device design as a team. Designed more of the particulars of the device, attempted welding, and bought more parts from Home Depot</t>
  </si>
  <si>
    <t>2:30-4:15pm, Teams</t>
  </si>
  <si>
    <t>Worked on implementation memo and midterm presentation</t>
  </si>
  <si>
    <t>2:00-4:15pm, Jessies house</t>
  </si>
  <si>
    <t>Building the first heat exchanger, finishing soldering</t>
  </si>
  <si>
    <t>3:00-4:30pm, Jessies house and home depot</t>
  </si>
  <si>
    <t>Planned the dimensions and then went to home depot for supplies</t>
  </si>
  <si>
    <t>11:00am-2:45pm, Jessies house</t>
  </si>
  <si>
    <t>built second heat exchanger, soldered the pipes and fittings on to it and then cut pipes to put it in metal ducting</t>
  </si>
  <si>
    <t>10:00am-11:15am, 2:30-4:15pm, Teams 5:30pm-6:15pm Zoom</t>
  </si>
  <si>
    <t>Type up meeting minutes, meet with group to finish presentation and implementation memo, met with Oman and the class to give an updated and go over assignments</t>
  </si>
  <si>
    <t>Building session where we worked on the platform and soldering the pipes</t>
  </si>
  <si>
    <t>5:00-5:30 and 6:00-6:45pm Teams</t>
  </si>
  <si>
    <t>Prep for presenation and recorded the presentation</t>
  </si>
  <si>
    <t>2-2:30pm,2:30-3:15pm,5:30-7:30pm</t>
  </si>
  <si>
    <t>Worked on final report, met with group to plan week schedule, met with class for presentations</t>
  </si>
  <si>
    <t>2:00-5:00pm</t>
  </si>
  <si>
    <t>Building session and leak and air velocity test</t>
  </si>
  <si>
    <t>10:00am-10:30am</t>
  </si>
  <si>
    <t>Update files on teams</t>
  </si>
  <si>
    <t>4:30-5:00pm, driving and makerlab</t>
  </si>
  <si>
    <t xml:space="preserve">Went to pick up 3D printed part </t>
  </si>
  <si>
    <t>11am-3:30pm, Jessies house</t>
  </si>
  <si>
    <t>Building session and went to home depot for parts. We did air velocity test and pump test</t>
  </si>
  <si>
    <t>1:30-4:30pm, Jessies House</t>
  </si>
  <si>
    <t>Fixed the heating tape and then tested it. We met with Dr Oman at 2:30. Figured out the piping that goes into the heat exchanger for the heating tape and checking heights.</t>
  </si>
  <si>
    <t>1:30-5:30pm, Jessies House, home depot</t>
  </si>
  <si>
    <t>We met at Home depot to get some of the last fittings needed. Then we soldered the heating tape pipes. We then put the whole system together and then moved the system to my house</t>
  </si>
  <si>
    <t>11am- 4pm,Home</t>
  </si>
  <si>
    <t>Putting the system together and running it</t>
  </si>
  <si>
    <t>10am-12pm</t>
  </si>
  <si>
    <t>Technical analysis</t>
  </si>
  <si>
    <t>Home, 2:30-4:00pm</t>
  </si>
  <si>
    <t>Hardware Review with Dr. Oman and then team meeting to discuss plans and work on the HWR#2 memo</t>
  </si>
  <si>
    <t>Home, 2:30-3:30pm</t>
  </si>
  <si>
    <t>Team meeting talking about tech analyses and future plans</t>
  </si>
  <si>
    <t>Home, 12:00-1:00pm</t>
  </si>
  <si>
    <t>Worked on technical analysis</t>
  </si>
  <si>
    <t>Home, 12:00-5:00pm</t>
  </si>
  <si>
    <t>Home, 10:00-11:00am, 11:00-2:30pm</t>
  </si>
  <si>
    <t>Finished up and turned in technical analysis; Build day: Fix leaks on pump and reservoir and work on insulating and protecting heating tape</t>
  </si>
  <si>
    <t>Home, 5:30-6:00pm</t>
  </si>
  <si>
    <t>Finished hardware review</t>
  </si>
  <si>
    <t>Home, 12:00-4:00pm</t>
  </si>
  <si>
    <t>Testing day tried to do 8 hour test and then met with oman and met with group afterwards</t>
  </si>
  <si>
    <t>Home, 12:00-1:45pm</t>
  </si>
  <si>
    <t>Met with Terry and then the group worked on the presentation</t>
  </si>
  <si>
    <t>Home, 7:00am-9:15am, 10:00am-10:15am, 12:15pm-1:45pm</t>
  </si>
  <si>
    <t>Set up the 8 hour test and then checked the device and cut off the insulation</t>
  </si>
  <si>
    <t>Home, 2:30-4:15pm</t>
  </si>
  <si>
    <t>Work on presentation and poster draft</t>
  </si>
  <si>
    <t>Home, 8:00am-9:15am; 10 minute increments every 30 mins; 2:30-3:30pm; 4:30-5:30pm</t>
  </si>
  <si>
    <t xml:space="preserve">Set up the 8 hour test; checked the device and recording temperatures; met with team to work on presentation; run air test and then take down the device </t>
  </si>
  <si>
    <t>Home, 11:00am-1:30pm</t>
  </si>
  <si>
    <t>Work on solar panels, battery, inverter</t>
  </si>
  <si>
    <t>Home, 2:00-2:30pm, 2:30pm-4:30pm</t>
  </si>
  <si>
    <t>Inverter test; Team meeting working on presentation</t>
  </si>
  <si>
    <t>Home, 12:00pm-1:00pm; 2:30-4:30pm</t>
  </si>
  <si>
    <t>Working on presentation; recording presentation and discussing plans with client</t>
  </si>
  <si>
    <t>Home, 2:00pm-2:30pm</t>
  </si>
  <si>
    <t>phone meeting with client</t>
  </si>
  <si>
    <t>Home, 1:00-2:00pm</t>
  </si>
  <si>
    <t>Typed up meeting minutes</t>
  </si>
  <si>
    <t>Home, 2:00-2:45pm</t>
  </si>
  <si>
    <t>Home, 2:30pm-4:00pm; 5:00-5:15pm, 6:30-7:30pm</t>
  </si>
  <si>
    <t>Worked on manual; then met with Dr. Oman to ask about client handoff; worked on the manual</t>
  </si>
  <si>
    <t>Home, 4:00-5:00pm</t>
  </si>
  <si>
    <t xml:space="preserve">Worked on manual </t>
  </si>
  <si>
    <t>Team meeting to finish manual and work on final report</t>
  </si>
  <si>
    <t>Home, 12:00-12:45pm</t>
  </si>
  <si>
    <t>Team meeting to work on final report</t>
  </si>
  <si>
    <t>Home, 8:00pm-10:00pm</t>
  </si>
  <si>
    <t>Work on final report</t>
  </si>
  <si>
    <t>Home, 11am-1:00pm; 2:30-3:00pm; 3:00pm-4:00pm</t>
  </si>
  <si>
    <t>Met to work on final report; met with Dr. Oman; moved our capstone to campus</t>
  </si>
  <si>
    <t>Teams, 11:10-12:10pm</t>
  </si>
  <si>
    <t>First team meeting, planning schedules and for tonight's capstone meeting</t>
  </si>
  <si>
    <t>Teams, 2:30-4:15pm; 5:00-5:45pm; 8:00-9:45pm</t>
  </si>
  <si>
    <t>Team meeting working on BOM, postmortem memo, and client contacts; worked on postmortem memo; watched videos/took notes on GD&amp;T for self learning</t>
  </si>
  <si>
    <t>Home, 7:30-8:00pm, 8:00-8:30pm</t>
  </si>
  <si>
    <t>Clean up Postmortem and submit, Self learning videos</t>
  </si>
  <si>
    <t>Home, 7:00-8:30pm</t>
  </si>
  <si>
    <t>Self learning videos</t>
  </si>
  <si>
    <t>Home, Zoom/Teams, 12:00-2:00pm, 2:30-3:00pm, 3:00-3:45pm</t>
  </si>
  <si>
    <t>Working on Self-Learning. Meeting with Dr. Oman, then team meeting afterwards</t>
  </si>
  <si>
    <t>Home, 4:00-5:30pm</t>
  </si>
  <si>
    <t>Self learning videos and notes</t>
  </si>
  <si>
    <t>Home, 2:45-4:15pm; 5:00-6:00pm; 10:00-11:00pm</t>
  </si>
  <si>
    <t>Meeting with team then with client Chuck Vallance; Self Learning videos and notes</t>
  </si>
  <si>
    <t>Home, 5:00-10:00pm</t>
  </si>
  <si>
    <t>Finishing up self learning</t>
  </si>
  <si>
    <t>Home, 5:45-7:30pm</t>
  </si>
  <si>
    <t>Working on Team Gantt Chart for the semester and Action Items ideas next week</t>
  </si>
  <si>
    <t>Zoom/Teams, 2:30-4:30pm</t>
  </si>
  <si>
    <t>Meeting with Dr. Oman and then team meeting and sending out emails to the machine shop, researching for heat exchangers, team meeting minutes</t>
  </si>
  <si>
    <t>FreeBridge/Teams, 2:15-3:45pm; 4:30-5:00pm</t>
  </si>
  <si>
    <t>Client meeting with Terry, team meeting afterwards to discuss plans for building, schedule, budget; Meeting Minutes</t>
  </si>
  <si>
    <t>Home Depot, Home, 11:30am-2:30pm</t>
  </si>
  <si>
    <t>Bought Conduit bender from Home Depot then attempted to bend the copper piping properly to make a heat exchanger. Brainstormed new ideas to make the heat exchanger.</t>
  </si>
  <si>
    <t>Zoom/Teams, 2:30-3:30pm</t>
  </si>
  <si>
    <t>Meeting with Dr. Oman and then team meeting</t>
  </si>
  <si>
    <t>Home, 9:30-10:00pm</t>
  </si>
  <si>
    <t>Brainstorming Tech Analysis Topic Ideas</t>
  </si>
  <si>
    <t>Teams/Machine Shop, 2:30-4:00pm</t>
  </si>
  <si>
    <t>Team meeting then looking at building options for heat exchangers in the machine shop with Randall</t>
  </si>
  <si>
    <t>Engineering Building, 4:00-5:00pm</t>
  </si>
  <si>
    <t>Transporting tank from the engineering building to my apartment</t>
  </si>
  <si>
    <t>Home, Home Depot, 11:00am-2:30pm</t>
  </si>
  <si>
    <t>Coil the heat exchanger then go to home depot to plan out which parts to purchase for covering the heat exchangers, pipe fittings, etc.</t>
  </si>
  <si>
    <t>Zoom and Teams, 2:30-3:30pm</t>
  </si>
  <si>
    <t>Hardware Review with Dr. Oman and then team meeting afterward</t>
  </si>
  <si>
    <t>Home, 2:30-4:45pm</t>
  </si>
  <si>
    <t>Team meeting and working on Arduino and sensors with Randall</t>
  </si>
  <si>
    <t>Home/Home Depot, 11:00am-3:30pm</t>
  </si>
  <si>
    <t>Building session: finalizing design details, buy pipe fittings, pipe, find part for housing lid, solder fittings onto pipe</t>
  </si>
  <si>
    <t>Home, 2:30pm-4:30pm</t>
  </si>
  <si>
    <t>Team meeting, worked on Midterm Presentation</t>
  </si>
  <si>
    <t>Home, 2:00-4:15pm</t>
  </si>
  <si>
    <t>Building session: finishing soldering HX 1</t>
  </si>
  <si>
    <t>Home/Home Depot, 3:00-4:30pm</t>
  </si>
  <si>
    <t>Planning dimensions and then getting supplies/cutting wood at Home Depot</t>
  </si>
  <si>
    <t>Home, 11:00am-2:45pm</t>
  </si>
  <si>
    <t>Buillding session: Coiled 2nd HX, soldered, drilled holes into HX duct</t>
  </si>
  <si>
    <t>Home, 2:30-4:15pm, Zoom: 5:30-6:15pm</t>
  </si>
  <si>
    <t>Team worked on implementation memo and presentation; Met with Capstone class</t>
  </si>
  <si>
    <t>Home, 1:00pm-2:00pm; 2:00-4:15pm, 4:15-5:30pm</t>
  </si>
  <si>
    <t>(1) Worked on Arduino;  (2) Building session: worked on platform and did more soldering;  (3)Got the thermostat with the Arduino working</t>
  </si>
  <si>
    <t>Building session: did some final piping work and soldering, reinforced and finished building platform, insulated lid housing</t>
  </si>
  <si>
    <t>Home, 6:00-6:45pm</t>
  </si>
  <si>
    <t>Recording Midterm Presentation with the team on MS Teams</t>
  </si>
  <si>
    <t>Home, 2:30-3:15pm Zoom, 5:30-7:30pm</t>
  </si>
  <si>
    <t>Team meeting talking about scheduling, start meeting minutes, and then capstone class meeting and presentations</t>
  </si>
  <si>
    <t>Home Depot, Home, 2:00-3:15pm</t>
  </si>
  <si>
    <t>Getting parts for reservoir/pump and then setting them together</t>
  </si>
  <si>
    <t>Home, 2:00-5:00pm</t>
  </si>
  <si>
    <t>Building session: 2nd leak test, air velocity test, soldering</t>
  </si>
  <si>
    <t>Home/Home depot, 11:00am-3:30pm</t>
  </si>
  <si>
    <t>Building session: cut down air HX, air velocity test, pump and liquid HX tests, researching methods for hooking up heating tape</t>
  </si>
  <si>
    <t>Home, 5:30-6:15pm</t>
  </si>
  <si>
    <t>Meeting Minutes</t>
  </si>
  <si>
    <t>Home, 1:30-4:30pm</t>
  </si>
  <si>
    <t>(1) Building session: get heating tape to work, figure out piping going from the pump to the heat exchanger; (2) Meet with Dr. Oman on Zoom at 2:30pm; (3) Mess with Arduino thermostat portability</t>
  </si>
  <si>
    <t>Work on Tech Analysis</t>
  </si>
  <si>
    <t>Home/Home Depot, 1:30-5:30pm</t>
  </si>
  <si>
    <t>Met at home depot, got fittings, fit everything into the tank, including duct, cut down piping inside the duct, soldered and fit piping with the blower/pump/reservoir, moved the tank and materials to Brittney's house (to utilize garage during snowstorms)</t>
  </si>
  <si>
    <t>Home, 3:00-3:30pm</t>
  </si>
  <si>
    <t>Brittney's Home, 11:00am-4:00pm</t>
  </si>
  <si>
    <t>Testing session: putting system together and then running airflow, liquid flow, and heating tape tests</t>
  </si>
  <si>
    <t>Home, (1) 2:30-4:00pm; (2) 4:30-5:00pm; (3) 9:00-11:45pm</t>
  </si>
  <si>
    <t>(1) Hardware Review with Dr. Oman and then team meeting to discuss plans and work on the HWR#2 memo; (2) Finishing up my parts of HWR#2 memo; (3) Working on Tech Analysis</t>
  </si>
  <si>
    <t>Home, 4:15-5:45pm; 7:00-8:00pm</t>
  </si>
  <si>
    <t>Working on Tech Analysis</t>
  </si>
  <si>
    <t>Brittney's Home, 11:00am-2:30pm</t>
  </si>
  <si>
    <t>Building session: sealed the pump to reservoir hole, insulated piping with the heating tape, tested out the size of the cap, discussed tech analysis results, discussed future plans, discussed solar panel plans</t>
  </si>
  <si>
    <t>Brittney's, 12:00pm-4:00pm</t>
  </si>
  <si>
    <t>Testing session: attemping 8 hour temperature test with tank, problem solving, meeting with Dr. Oman, and then meeting with team afterwards</t>
  </si>
  <si>
    <t>Home, 12:00pm-1:45pm; 4:00pm-4:15pm</t>
  </si>
  <si>
    <t>(1) Meeting with client Terry, then team meeting discussing and working on presentation. (2)Figuring out Excel DataStream for 8-hour test on Saturday</t>
  </si>
  <si>
    <t>Brittney's, 7:00-9:15am</t>
  </si>
  <si>
    <t>Set up test for the day</t>
  </si>
  <si>
    <t>Home, 12:15-1:45pm; 2:30-4:15pm</t>
  </si>
  <si>
    <t>(1) Work on the final presentation (2) Team meeting, working on presentation and poster draft</t>
  </si>
  <si>
    <t>Brittney's/Home, 8:00-9:00am, 2:30-3:30pm</t>
  </si>
  <si>
    <t>(1) Set up 8-hour test (2) Discuss team plans and work on final presentation</t>
  </si>
  <si>
    <t>Brittney's, 11:00am-1:30pm</t>
  </si>
  <si>
    <t>Brittneys/Home, 2:00-2:30pm, 2:40pm-4:30pm</t>
  </si>
  <si>
    <t>(1) Inverter test, (2) Team meeting working on presentation</t>
  </si>
  <si>
    <t>Home, 6:30-7:00pm</t>
  </si>
  <si>
    <t>Work on presentation</t>
  </si>
  <si>
    <t>(1) Working on presentation, (2)recording presentation and discussing plans with client</t>
  </si>
  <si>
    <t>Home, 3:00-5:30pm; 11:30-12:00pm</t>
  </si>
  <si>
    <t>(1) Working on final report; (2) Working on meeting minutes</t>
  </si>
  <si>
    <t>Home, 2:30-4:00pm, 5:00-5:15pm, 6:00-6:45pm</t>
  </si>
  <si>
    <t>(1) Team meeting working on assembly/operating manual, (2) Meeting with Dr. Oman talking about client handoff, (3) Working on manual specs/maintenance</t>
  </si>
  <si>
    <t>Home, 4:30-5:45pm; 10:30-10:45pm</t>
  </si>
  <si>
    <t>Working on Manual (assembly section)</t>
  </si>
  <si>
    <t>Team meeting finishing up manual and working on final report</t>
  </si>
  <si>
    <t>Home, 10:45-11:00pm</t>
  </si>
  <si>
    <t>Working on final report (finished ER proofs, risk mitigation)</t>
  </si>
  <si>
    <t>Home, 12:00pm-12:45pm</t>
  </si>
  <si>
    <t>Team meeting talking about final report</t>
  </si>
  <si>
    <t>Home, 6:15pm-7:00pm; 8:15pm-9:45pm; 10:45pm-11:00pm</t>
  </si>
  <si>
    <t>Working on final report (postmortem and appendices) and working on Gantt Chart later</t>
  </si>
  <si>
    <t>Home, 11:00pm-1:00pm</t>
  </si>
  <si>
    <t>(1) Team meeting and finishing up final report and Gantt chart for website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</si>
</sst>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
    <font>
      <sz val="11"/>
      <color theme="1"/>
      <name val="Calibri"/>
      <family val="2"/>
      <scheme val="minor"/>
    </font>
    <font>
      <b/>
      <sz val="11"/>
      <color theme="0"/>
      <name val="Calibri"/>
      <family val="2"/>
      <scheme val="minor"/>
    </font>
    <font>
      <b/>
      <sz val="11"/>
      <color theme="1"/>
      <name val="Calibri"/>
      <family val="2"/>
      <scheme val="minor"/>
    </font>
  </fonts>
  <fills count="8">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C0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0" fillId="0" borderId="1" xfId="0" applyBorder="1" applyAlignment="1">
      <alignment horizontal="right"/>
    </xf>
    <xf numFmtId="0" fontId="0" fillId="0" borderId="0" xfId="0" applyAlignment="1">
      <alignment wrapText="1"/>
    </xf>
    <xf numFmtId="0" fontId="0" fillId="0" borderId="1" xfId="0" applyBorder="1" applyAlignment="1">
      <alignment horizontal="center" vertical="center" wrapText="1"/>
    </xf>
    <xf numFmtId="0" fontId="0" fillId="0" borderId="1" xfId="0" applyBorder="1" applyAlignment="1">
      <alignment horizontal="center"/>
    </xf>
    <xf numFmtId="0" fontId="0" fillId="3" borderId="1" xfId="0" applyFill="1" applyBorder="1"/>
    <xf numFmtId="0" fontId="0" fillId="3" borderId="1" xfId="0" applyFill="1" applyBorder="1" applyAlignment="1">
      <alignment wrapText="1"/>
    </xf>
    <xf numFmtId="0" fontId="0" fillId="3" borderId="1" xfId="0" applyFill="1" applyBorder="1" applyAlignment="1">
      <alignment horizontal="center"/>
    </xf>
    <xf numFmtId="0" fontId="0" fillId="4" borderId="1" xfId="0" applyFill="1" applyBorder="1"/>
    <xf numFmtId="0" fontId="0" fillId="4" borderId="1" xfId="0" applyFill="1" applyBorder="1" applyAlignment="1">
      <alignment wrapText="1"/>
    </xf>
    <xf numFmtId="0" fontId="0" fillId="4" borderId="1" xfId="0" applyFill="1" applyBorder="1" applyAlignment="1">
      <alignment horizontal="center"/>
    </xf>
    <xf numFmtId="0" fontId="0" fillId="2" borderId="1" xfId="0" applyFill="1" applyBorder="1" applyAlignment="1">
      <alignment wrapText="1"/>
    </xf>
    <xf numFmtId="0" fontId="0" fillId="6" borderId="1" xfId="0" applyFill="1" applyBorder="1"/>
    <xf numFmtId="0" fontId="0" fillId="5" borderId="1" xfId="0" applyFill="1" applyBorder="1"/>
    <xf numFmtId="0" fontId="2" fillId="0" borderId="0" xfId="0" applyFont="1"/>
    <xf numFmtId="16" fontId="0" fillId="6" borderId="1" xfId="0" applyNumberFormat="1" applyFill="1" applyBorder="1"/>
    <xf numFmtId="0" fontId="0" fillId="0" borderId="0" xfId="0" applyBorder="1" applyAlignment="1">
      <alignment horizontal="right"/>
    </xf>
    <xf numFmtId="0" fontId="0" fillId="0" borderId="0" xfId="0" applyBorder="1" applyAlignment="1">
      <alignment horizontal="center"/>
    </xf>
    <xf numFmtId="20" fontId="0" fillId="3" borderId="1" xfId="0" applyNumberFormat="1" applyFill="1" applyBorder="1" applyAlignment="1">
      <alignment wrapText="1"/>
    </xf>
    <xf numFmtId="16" fontId="0" fillId="4" borderId="1" xfId="0" applyNumberFormat="1" applyFill="1" applyBorder="1" applyAlignment="1">
      <alignment wrapText="1"/>
    </xf>
    <xf numFmtId="20" fontId="0" fillId="4" borderId="1" xfId="0" applyNumberFormat="1" applyFill="1" applyBorder="1" applyAlignment="1">
      <alignment wrapText="1"/>
    </xf>
    <xf numFmtId="0" fontId="0" fillId="2" borderId="1" xfId="0" applyFill="1" applyBorder="1" applyAlignment="1">
      <alignment horizontal="center"/>
    </xf>
    <xf numFmtId="0" fontId="1" fillId="7" borderId="0" xfId="0" applyFont="1" applyFill="1" applyAlignment="1">
      <alignment horizontal="center"/>
    </xf>
  </cellXfs>
  <cellStyles count="1">
    <cellStyle name="Normal" xfId="0" builtinId="0"/>
  </cellStyles>
  <dxfs count="0"/>
  <tableStyles count="1" defaultTableStyle="TableStyleMedium2" defaultPivotStyle="PivotStyleLight16">
    <tableStyle name="Invisible" pivot="0" table="0" count="0" xr9:uid="{633E1938-724C-4FCB-97D3-27D19871947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5"/>
  <sheetViews>
    <sheetView workbookViewId="0">
      <selection activeCell="R28" sqref="R28"/>
    </sheetView>
  </sheetViews>
  <sheetFormatPr defaultRowHeight="15"/>
  <cols>
    <col min="1" max="1" width="23.5703125" bestFit="1" customWidth="1"/>
    <col min="2" max="2" width="16.85546875" customWidth="1"/>
    <col min="3" max="3" width="9.140625" customWidth="1"/>
    <col min="14" max="14" width="11.42578125" customWidth="1"/>
  </cols>
  <sheetData>
    <row r="1" spans="1:18">
      <c r="A1" t="s">
        <v>0</v>
      </c>
      <c r="B1" t="s">
        <v>1</v>
      </c>
    </row>
    <row r="3" spans="1:18" s="2" customFormat="1" ht="45">
      <c r="A3" s="11" t="s">
        <v>2</v>
      </c>
      <c r="B3" s="11" t="s">
        <v>3</v>
      </c>
      <c r="C3" s="11" t="s">
        <v>4</v>
      </c>
      <c r="D3" s="11" t="s">
        <v>5</v>
      </c>
      <c r="E3" s="11" t="s">
        <v>6</v>
      </c>
      <c r="F3" s="11" t="s">
        <v>7</v>
      </c>
      <c r="G3" s="11" t="s">
        <v>8</v>
      </c>
      <c r="H3" s="11" t="s">
        <v>9</v>
      </c>
      <c r="I3" s="11" t="s">
        <v>10</v>
      </c>
      <c r="J3" s="11" t="s">
        <v>11</v>
      </c>
      <c r="K3" s="11" t="s">
        <v>12</v>
      </c>
      <c r="L3" s="11" t="s">
        <v>13</v>
      </c>
      <c r="M3" s="11" t="s">
        <v>14</v>
      </c>
      <c r="N3" s="11" t="s">
        <v>15</v>
      </c>
      <c r="O3" s="11" t="s">
        <v>16</v>
      </c>
      <c r="P3" s="11" t="s">
        <v>17</v>
      </c>
      <c r="Q3" s="11" t="s">
        <v>18</v>
      </c>
      <c r="R3" s="11" t="s">
        <v>19</v>
      </c>
    </row>
    <row r="4" spans="1:18">
      <c r="A4" s="12" t="s">
        <v>20</v>
      </c>
      <c r="B4" s="12" t="s">
        <v>21</v>
      </c>
      <c r="C4" s="12">
        <v>7.75</v>
      </c>
      <c r="D4" s="12">
        <v>11.67</v>
      </c>
      <c r="E4" s="12">
        <v>6</v>
      </c>
      <c r="F4" s="12">
        <v>7</v>
      </c>
      <c r="G4" s="12">
        <v>7</v>
      </c>
      <c r="H4" s="12">
        <v>9</v>
      </c>
      <c r="I4" s="12">
        <v>9.48</v>
      </c>
      <c r="J4" s="12">
        <v>10.25</v>
      </c>
      <c r="K4" s="12">
        <v>12</v>
      </c>
      <c r="L4" s="12">
        <v>11.75</v>
      </c>
      <c r="M4" s="12">
        <v>9</v>
      </c>
      <c r="N4" s="12">
        <v>9.25</v>
      </c>
      <c r="O4" s="12">
        <v>7</v>
      </c>
      <c r="P4" s="12">
        <v>9</v>
      </c>
      <c r="Q4" s="12"/>
      <c r="R4" s="12">
        <f>SUM(C4:Q4)</f>
        <v>126.15</v>
      </c>
    </row>
    <row r="5" spans="1:18">
      <c r="A5" s="12" t="s">
        <v>20</v>
      </c>
      <c r="B5" s="13" t="s">
        <v>22</v>
      </c>
      <c r="C5" s="13">
        <v>9</v>
      </c>
      <c r="D5" s="13">
        <v>11.5</v>
      </c>
      <c r="E5" s="13">
        <v>9.5</v>
      </c>
      <c r="F5" s="13">
        <v>9.5</v>
      </c>
      <c r="G5" s="13">
        <v>9</v>
      </c>
      <c r="H5" s="13">
        <v>10.5</v>
      </c>
      <c r="I5" s="13">
        <v>9.75</v>
      </c>
      <c r="J5" s="13">
        <v>9.5</v>
      </c>
      <c r="K5" s="13">
        <v>9.5</v>
      </c>
      <c r="L5" s="13">
        <v>9.5</v>
      </c>
      <c r="M5" s="13">
        <v>8.25</v>
      </c>
      <c r="N5" s="13">
        <v>9</v>
      </c>
      <c r="O5" s="13">
        <v>5</v>
      </c>
      <c r="P5" s="13">
        <v>9.25</v>
      </c>
      <c r="Q5" s="13"/>
      <c r="R5" s="12">
        <f t="shared" ref="R5:R8" si="0">SUM(C5:Q5)</f>
        <v>128.75</v>
      </c>
    </row>
    <row r="6" spans="1:18">
      <c r="A6" s="12" t="s">
        <v>20</v>
      </c>
      <c r="B6" s="12" t="s">
        <v>23</v>
      </c>
      <c r="C6" s="12">
        <v>5.75</v>
      </c>
      <c r="D6" s="12">
        <v>13.5</v>
      </c>
      <c r="E6" s="12">
        <v>6.25</v>
      </c>
      <c r="F6" s="12">
        <v>5.5</v>
      </c>
      <c r="G6" s="12">
        <v>9.25</v>
      </c>
      <c r="H6" s="12">
        <v>9.25</v>
      </c>
      <c r="I6" s="12">
        <v>9</v>
      </c>
      <c r="J6" s="12">
        <v>9.25</v>
      </c>
      <c r="K6" s="12">
        <v>10</v>
      </c>
      <c r="L6" s="12">
        <v>13.5</v>
      </c>
      <c r="M6" s="12">
        <v>7.75</v>
      </c>
      <c r="N6" s="12">
        <v>11</v>
      </c>
      <c r="O6" s="12">
        <v>8.5</v>
      </c>
      <c r="P6" s="12">
        <v>12.75</v>
      </c>
      <c r="Q6" s="12"/>
      <c r="R6" s="12">
        <f t="shared" si="0"/>
        <v>131.25</v>
      </c>
    </row>
    <row r="7" spans="1:18">
      <c r="A7" s="12" t="s">
        <v>20</v>
      </c>
      <c r="B7" s="13" t="s">
        <v>24</v>
      </c>
      <c r="C7" s="13">
        <v>7.25</v>
      </c>
      <c r="D7" s="13">
        <v>14.92</v>
      </c>
      <c r="E7" s="13">
        <v>6.25</v>
      </c>
      <c r="F7" s="13">
        <v>7</v>
      </c>
      <c r="G7" s="13">
        <v>7.5</v>
      </c>
      <c r="H7" s="13">
        <v>9.25</v>
      </c>
      <c r="I7" s="13">
        <v>11</v>
      </c>
      <c r="J7" s="13">
        <v>11.75</v>
      </c>
      <c r="K7" s="13">
        <v>14</v>
      </c>
      <c r="L7" s="13">
        <v>13.5</v>
      </c>
      <c r="M7" s="13">
        <v>9.75</v>
      </c>
      <c r="N7" s="13">
        <v>10</v>
      </c>
      <c r="O7" s="13">
        <v>7.75</v>
      </c>
      <c r="P7" s="13">
        <v>8</v>
      </c>
      <c r="Q7" s="13"/>
      <c r="R7" s="12">
        <f t="shared" si="0"/>
        <v>137.92000000000002</v>
      </c>
    </row>
    <row r="8" spans="1:18">
      <c r="A8" s="12" t="s">
        <v>20</v>
      </c>
      <c r="B8" s="12" t="s">
        <v>25</v>
      </c>
      <c r="C8" s="12">
        <v>7.75</v>
      </c>
      <c r="D8" s="12">
        <v>15</v>
      </c>
      <c r="E8" s="12">
        <v>7</v>
      </c>
      <c r="F8" s="12">
        <v>7</v>
      </c>
      <c r="G8" s="12">
        <v>7.75</v>
      </c>
      <c r="H8" s="12">
        <v>9.5</v>
      </c>
      <c r="I8" s="12">
        <v>11.5</v>
      </c>
      <c r="J8" s="12">
        <v>12.25</v>
      </c>
      <c r="K8" s="12">
        <v>14</v>
      </c>
      <c r="L8" s="12">
        <v>11.75</v>
      </c>
      <c r="M8" s="12">
        <v>8.25</v>
      </c>
      <c r="N8" s="12">
        <v>7.75</v>
      </c>
      <c r="O8" s="12">
        <v>8.83</v>
      </c>
      <c r="P8" s="12">
        <v>10</v>
      </c>
      <c r="Q8" s="12"/>
      <c r="R8" s="12">
        <f t="shared" si="0"/>
        <v>138.33000000000001</v>
      </c>
    </row>
    <row r="11" spans="1:18">
      <c r="A11" t="s">
        <v>26</v>
      </c>
    </row>
    <row r="12" spans="1:18">
      <c r="A12" t="s">
        <v>27</v>
      </c>
    </row>
    <row r="13" spans="1:18">
      <c r="A13" t="s">
        <v>28</v>
      </c>
    </row>
    <row r="14" spans="1:18">
      <c r="A14" t="s">
        <v>29</v>
      </c>
    </row>
    <row r="15" spans="1:18">
      <c r="A15" t="s">
        <v>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70"/>
  <sheetViews>
    <sheetView topLeftCell="B142" workbookViewId="0">
      <selection activeCell="D158" sqref="D158"/>
    </sheetView>
  </sheetViews>
  <sheetFormatPr defaultRowHeight="15"/>
  <cols>
    <col min="2" max="2" width="14.5703125" bestFit="1" customWidth="1"/>
    <col min="3" max="3" width="32" bestFit="1" customWidth="1"/>
    <col min="4" max="4" width="45.5703125" customWidth="1"/>
    <col min="5" max="5" width="10.42578125" customWidth="1"/>
  </cols>
  <sheetData>
    <row r="1" spans="1:7">
      <c r="B1" t="s">
        <v>0</v>
      </c>
      <c r="C1" t="s">
        <v>31</v>
      </c>
      <c r="G1" s="14" t="s">
        <v>32</v>
      </c>
    </row>
    <row r="2" spans="1:7">
      <c r="B2" t="s">
        <v>33</v>
      </c>
      <c r="C2" t="s">
        <v>34</v>
      </c>
      <c r="G2" s="14" t="s">
        <v>35</v>
      </c>
    </row>
    <row r="3" spans="1:7">
      <c r="B3" t="s">
        <v>36</v>
      </c>
      <c r="C3" t="s">
        <v>37</v>
      </c>
      <c r="G3" s="14" t="s">
        <v>38</v>
      </c>
    </row>
    <row r="4" spans="1:7">
      <c r="G4" s="14" t="s">
        <v>39</v>
      </c>
    </row>
    <row r="5" spans="1:7">
      <c r="A5" s="21" t="s">
        <v>40</v>
      </c>
      <c r="B5" s="21"/>
      <c r="C5" s="21"/>
      <c r="D5" s="21"/>
      <c r="E5" s="21"/>
      <c r="G5" s="14" t="s">
        <v>41</v>
      </c>
    </row>
    <row r="6" spans="1:7" ht="30">
      <c r="A6" s="3" t="s">
        <v>42</v>
      </c>
      <c r="B6" s="3" t="s">
        <v>43</v>
      </c>
      <c r="C6" s="3" t="s">
        <v>44</v>
      </c>
      <c r="D6" s="3" t="s">
        <v>45</v>
      </c>
      <c r="E6" s="3" t="s">
        <v>46</v>
      </c>
      <c r="G6" s="14" t="s">
        <v>47</v>
      </c>
    </row>
    <row r="7" spans="1:7" s="2" customFormat="1" ht="45">
      <c r="A7" s="15">
        <v>44207</v>
      </c>
      <c r="B7" s="5" t="s">
        <v>48</v>
      </c>
      <c r="C7" s="6" t="s">
        <v>49</v>
      </c>
      <c r="D7" s="6" t="s">
        <v>50</v>
      </c>
      <c r="E7" s="7">
        <v>2.5</v>
      </c>
    </row>
    <row r="8" spans="1:7">
      <c r="A8" s="15">
        <f>A7+1</f>
        <v>44208</v>
      </c>
      <c r="B8" s="8" t="s">
        <v>51</v>
      </c>
      <c r="C8" s="9" t="s">
        <v>52</v>
      </c>
      <c r="D8" s="9" t="s">
        <v>53</v>
      </c>
      <c r="E8" s="10">
        <v>0.5</v>
      </c>
    </row>
    <row r="9" spans="1:7" ht="45">
      <c r="A9" s="15">
        <f t="shared" ref="A9:A13" si="0">A8+1</f>
        <v>44209</v>
      </c>
      <c r="B9" s="5" t="s">
        <v>54</v>
      </c>
      <c r="C9" s="6" t="s">
        <v>55</v>
      </c>
      <c r="D9" s="6" t="s">
        <v>56</v>
      </c>
      <c r="E9" s="7">
        <v>2.75</v>
      </c>
    </row>
    <row r="10" spans="1:7">
      <c r="A10" s="15">
        <f t="shared" si="0"/>
        <v>44210</v>
      </c>
      <c r="B10" s="8" t="s">
        <v>57</v>
      </c>
      <c r="C10" s="9" t="s">
        <v>58</v>
      </c>
      <c r="D10" s="9" t="s">
        <v>59</v>
      </c>
      <c r="E10" s="10">
        <v>1</v>
      </c>
    </row>
    <row r="11" spans="1:7">
      <c r="A11" s="15">
        <f t="shared" si="0"/>
        <v>44211</v>
      </c>
      <c r="B11" s="5" t="s">
        <v>60</v>
      </c>
      <c r="C11" s="18" t="s">
        <v>61</v>
      </c>
      <c r="D11" s="6" t="s">
        <v>59</v>
      </c>
      <c r="E11" s="7">
        <v>1</v>
      </c>
    </row>
    <row r="12" spans="1:7">
      <c r="A12" s="15">
        <f t="shared" si="0"/>
        <v>44212</v>
      </c>
      <c r="B12" s="8" t="s">
        <v>62</v>
      </c>
      <c r="C12" s="9"/>
      <c r="D12" s="9"/>
      <c r="E12" s="10"/>
    </row>
    <row r="13" spans="1:7">
      <c r="A13" s="15">
        <f t="shared" si="0"/>
        <v>44213</v>
      </c>
      <c r="B13" s="5" t="s">
        <v>63</v>
      </c>
      <c r="C13" s="6"/>
      <c r="D13" s="6"/>
      <c r="E13" s="7"/>
    </row>
    <row r="14" spans="1:7">
      <c r="D14" s="1" t="s">
        <v>64</v>
      </c>
      <c r="E14" s="4">
        <f>SUM(E7:E13)</f>
        <v>7.75</v>
      </c>
    </row>
    <row r="16" spans="1:7">
      <c r="A16" s="21" t="s">
        <v>65</v>
      </c>
      <c r="B16" s="21"/>
      <c r="C16" s="21"/>
      <c r="D16" s="21"/>
      <c r="E16" s="21"/>
    </row>
    <row r="17" spans="1:5" ht="30">
      <c r="A17" s="3" t="s">
        <v>42</v>
      </c>
      <c r="B17" s="3" t="s">
        <v>43</v>
      </c>
      <c r="C17" s="3" t="s">
        <v>44</v>
      </c>
      <c r="D17" s="3" t="s">
        <v>45</v>
      </c>
      <c r="E17" s="3" t="s">
        <v>46</v>
      </c>
    </row>
    <row r="18" spans="1:5" s="2" customFormat="1" ht="45">
      <c r="A18" s="15">
        <f>A7+7</f>
        <v>44214</v>
      </c>
      <c r="B18" s="5" t="s">
        <v>48</v>
      </c>
      <c r="C18" s="6" t="s">
        <v>66</v>
      </c>
      <c r="D18" s="6" t="s">
        <v>67</v>
      </c>
      <c r="E18" s="7">
        <v>1.17</v>
      </c>
    </row>
    <row r="19" spans="1:5">
      <c r="A19" s="15">
        <f>A18+1</f>
        <v>44215</v>
      </c>
      <c r="B19" s="8" t="s">
        <v>51</v>
      </c>
      <c r="C19" s="9" t="s">
        <v>68</v>
      </c>
      <c r="D19" s="9" t="s">
        <v>69</v>
      </c>
      <c r="E19" s="10">
        <v>2</v>
      </c>
    </row>
    <row r="20" spans="1:5" ht="30">
      <c r="A20" s="15">
        <f t="shared" ref="A20:A24" si="1">A19+1</f>
        <v>44216</v>
      </c>
      <c r="B20" s="5" t="s">
        <v>54</v>
      </c>
      <c r="C20" s="6" t="s">
        <v>70</v>
      </c>
      <c r="D20" s="6" t="s">
        <v>71</v>
      </c>
      <c r="E20" s="7">
        <v>3.5</v>
      </c>
    </row>
    <row r="21" spans="1:5">
      <c r="A21" s="15">
        <f t="shared" si="1"/>
        <v>44217</v>
      </c>
      <c r="B21" s="8" t="s">
        <v>57</v>
      </c>
      <c r="C21" s="9" t="s">
        <v>72</v>
      </c>
      <c r="D21" s="9" t="s">
        <v>69</v>
      </c>
      <c r="E21" s="10">
        <v>2</v>
      </c>
    </row>
    <row r="22" spans="1:5" ht="30">
      <c r="A22" s="15">
        <f t="shared" si="1"/>
        <v>44218</v>
      </c>
      <c r="B22" s="5" t="s">
        <v>60</v>
      </c>
      <c r="C22" s="6" t="s">
        <v>73</v>
      </c>
      <c r="D22" s="6" t="s">
        <v>74</v>
      </c>
      <c r="E22" s="7">
        <v>3</v>
      </c>
    </row>
    <row r="23" spans="1:5">
      <c r="A23" s="15">
        <f t="shared" si="1"/>
        <v>44219</v>
      </c>
      <c r="B23" s="8" t="s">
        <v>62</v>
      </c>
      <c r="C23" s="9"/>
      <c r="D23" s="9"/>
      <c r="E23" s="10"/>
    </row>
    <row r="24" spans="1:5">
      <c r="A24" s="15">
        <f t="shared" si="1"/>
        <v>44220</v>
      </c>
      <c r="B24" s="5" t="s">
        <v>63</v>
      </c>
      <c r="C24" s="6"/>
      <c r="D24" s="6"/>
      <c r="E24" s="7"/>
    </row>
    <row r="25" spans="1:5">
      <c r="D25" s="1" t="s">
        <v>64</v>
      </c>
      <c r="E25" s="4">
        <f>SUM(E18:E24)</f>
        <v>11.67</v>
      </c>
    </row>
    <row r="27" spans="1:5">
      <c r="A27" s="21" t="s">
        <v>75</v>
      </c>
      <c r="B27" s="21"/>
      <c r="C27" s="21"/>
      <c r="D27" s="21"/>
      <c r="E27" s="21"/>
    </row>
    <row r="28" spans="1:5" ht="30">
      <c r="A28" s="3" t="s">
        <v>42</v>
      </c>
      <c r="B28" s="3" t="s">
        <v>43</v>
      </c>
      <c r="C28" s="3" t="s">
        <v>44</v>
      </c>
      <c r="D28" s="3" t="s">
        <v>45</v>
      </c>
      <c r="E28" s="3" t="s">
        <v>46</v>
      </c>
    </row>
    <row r="29" spans="1:5" ht="30">
      <c r="A29" s="15">
        <f>A18+7</f>
        <v>44221</v>
      </c>
      <c r="B29" s="5" t="s">
        <v>48</v>
      </c>
      <c r="C29" s="6" t="s">
        <v>76</v>
      </c>
      <c r="D29" s="6" t="s">
        <v>77</v>
      </c>
      <c r="E29" s="7">
        <v>2</v>
      </c>
    </row>
    <row r="30" spans="1:5">
      <c r="A30" s="15">
        <f t="shared" ref="A30:A35" si="2">A19+7</f>
        <v>44222</v>
      </c>
      <c r="B30" s="8" t="s">
        <v>51</v>
      </c>
      <c r="C30" s="9"/>
      <c r="D30" s="9"/>
      <c r="E30" s="10"/>
    </row>
    <row r="31" spans="1:5" ht="30">
      <c r="A31" s="15">
        <f t="shared" si="2"/>
        <v>44223</v>
      </c>
      <c r="B31" s="5" t="s">
        <v>54</v>
      </c>
      <c r="C31" s="6" t="s">
        <v>78</v>
      </c>
      <c r="D31" s="6" t="s">
        <v>79</v>
      </c>
      <c r="E31" s="7">
        <v>1.5</v>
      </c>
    </row>
    <row r="32" spans="1:5">
      <c r="A32" s="15">
        <f t="shared" si="2"/>
        <v>44224</v>
      </c>
      <c r="B32" s="8" t="s">
        <v>57</v>
      </c>
      <c r="C32" s="9"/>
      <c r="D32" s="9"/>
      <c r="E32" s="10"/>
    </row>
    <row r="33" spans="1:5">
      <c r="A33" s="15">
        <f t="shared" si="2"/>
        <v>44225</v>
      </c>
      <c r="B33" s="5" t="s">
        <v>60</v>
      </c>
      <c r="C33" s="6"/>
      <c r="D33" s="6"/>
      <c r="E33" s="7"/>
    </row>
    <row r="34" spans="1:5" ht="45">
      <c r="A34" s="15">
        <f t="shared" si="2"/>
        <v>44226</v>
      </c>
      <c r="B34" s="8" t="s">
        <v>62</v>
      </c>
      <c r="C34" s="9" t="s">
        <v>80</v>
      </c>
      <c r="D34" s="9" t="s">
        <v>81</v>
      </c>
      <c r="E34" s="10">
        <v>2.5</v>
      </c>
    </row>
    <row r="35" spans="1:5">
      <c r="A35" s="15">
        <f t="shared" si="2"/>
        <v>44227</v>
      </c>
      <c r="B35" s="5" t="s">
        <v>63</v>
      </c>
      <c r="C35" s="6"/>
      <c r="D35" s="6"/>
      <c r="E35" s="7"/>
    </row>
    <row r="36" spans="1:5">
      <c r="D36" s="1" t="s">
        <v>64</v>
      </c>
      <c r="E36" s="4">
        <f>SUM(E29:E35)</f>
        <v>6</v>
      </c>
    </row>
    <row r="38" spans="1:5">
      <c r="A38" s="21" t="s">
        <v>82</v>
      </c>
      <c r="B38" s="21"/>
      <c r="C38" s="21"/>
      <c r="D38" s="21"/>
      <c r="E38" s="21"/>
    </row>
    <row r="39" spans="1:5" ht="30">
      <c r="A39" s="3" t="s">
        <v>42</v>
      </c>
      <c r="B39" s="3" t="s">
        <v>43</v>
      </c>
      <c r="C39" s="3" t="s">
        <v>44</v>
      </c>
      <c r="D39" s="3" t="s">
        <v>45</v>
      </c>
      <c r="E39" s="3" t="s">
        <v>46</v>
      </c>
    </row>
    <row r="40" spans="1:5">
      <c r="A40" s="15">
        <f>A29+7</f>
        <v>44228</v>
      </c>
      <c r="B40" s="5" t="s">
        <v>48</v>
      </c>
      <c r="C40" s="6" t="s">
        <v>83</v>
      </c>
      <c r="D40" s="6" t="s">
        <v>84</v>
      </c>
      <c r="E40" s="7">
        <v>1</v>
      </c>
    </row>
    <row r="41" spans="1:5">
      <c r="A41" s="15">
        <f t="shared" ref="A41:A46" si="3">A30+7</f>
        <v>44229</v>
      </c>
      <c r="B41" s="8" t="s">
        <v>51</v>
      </c>
      <c r="C41" s="9"/>
      <c r="D41" s="9"/>
      <c r="E41" s="10"/>
    </row>
    <row r="42" spans="1:5" ht="45">
      <c r="A42" s="15">
        <f t="shared" si="3"/>
        <v>44230</v>
      </c>
      <c r="B42" s="5" t="s">
        <v>54</v>
      </c>
      <c r="C42" s="6" t="s">
        <v>85</v>
      </c>
      <c r="D42" s="6" t="s">
        <v>86</v>
      </c>
      <c r="E42" s="7">
        <v>1</v>
      </c>
    </row>
    <row r="43" spans="1:5">
      <c r="A43" s="15">
        <f t="shared" si="3"/>
        <v>44231</v>
      </c>
      <c r="B43" s="8" t="s">
        <v>57</v>
      </c>
      <c r="C43" s="9"/>
      <c r="D43" s="9"/>
      <c r="E43" s="10"/>
    </row>
    <row r="44" spans="1:5">
      <c r="A44" s="15">
        <f t="shared" si="3"/>
        <v>44232</v>
      </c>
      <c r="B44" s="5" t="s">
        <v>60</v>
      </c>
      <c r="C44" s="6" t="s">
        <v>87</v>
      </c>
      <c r="D44" s="6" t="s">
        <v>88</v>
      </c>
      <c r="E44" s="7">
        <v>1.5</v>
      </c>
    </row>
    <row r="45" spans="1:5" ht="45">
      <c r="A45" s="15">
        <f t="shared" si="3"/>
        <v>44233</v>
      </c>
      <c r="B45" s="8" t="s">
        <v>62</v>
      </c>
      <c r="C45" s="9" t="s">
        <v>89</v>
      </c>
      <c r="D45" s="9" t="s">
        <v>90</v>
      </c>
      <c r="E45" s="10">
        <v>3.5</v>
      </c>
    </row>
    <row r="46" spans="1:5">
      <c r="A46" s="15">
        <f t="shared" si="3"/>
        <v>44234</v>
      </c>
      <c r="B46" s="5" t="s">
        <v>63</v>
      </c>
      <c r="C46" s="6"/>
      <c r="D46" s="6"/>
      <c r="E46" s="7"/>
    </row>
    <row r="47" spans="1:5">
      <c r="D47" s="1" t="s">
        <v>64</v>
      </c>
      <c r="E47" s="4">
        <f>SUM(E40:E46)</f>
        <v>7</v>
      </c>
    </row>
    <row r="49" spans="1:5">
      <c r="A49" s="21" t="s">
        <v>91</v>
      </c>
      <c r="B49" s="21"/>
      <c r="C49" s="21"/>
      <c r="D49" s="21"/>
      <c r="E49" s="21"/>
    </row>
    <row r="50" spans="1:5" ht="30">
      <c r="A50" s="3" t="s">
        <v>42</v>
      </c>
      <c r="B50" s="3" t="s">
        <v>43</v>
      </c>
      <c r="C50" s="3" t="s">
        <v>44</v>
      </c>
      <c r="D50" s="3" t="s">
        <v>45</v>
      </c>
      <c r="E50" s="3" t="s">
        <v>46</v>
      </c>
    </row>
    <row r="51" spans="1:5" ht="45">
      <c r="A51" s="15">
        <f>A40+7</f>
        <v>44235</v>
      </c>
      <c r="B51" s="5" t="s">
        <v>48</v>
      </c>
      <c r="C51" s="6" t="s">
        <v>83</v>
      </c>
      <c r="D51" s="6" t="s">
        <v>92</v>
      </c>
      <c r="E51" s="7">
        <v>1</v>
      </c>
    </row>
    <row r="52" spans="1:5">
      <c r="A52" s="15">
        <f t="shared" ref="A52:A57" si="4">A41+7</f>
        <v>44236</v>
      </c>
      <c r="B52" s="8" t="s">
        <v>51</v>
      </c>
      <c r="C52" s="9"/>
      <c r="D52" s="9"/>
      <c r="E52" s="10"/>
    </row>
    <row r="53" spans="1:5">
      <c r="A53" s="15">
        <f t="shared" si="4"/>
        <v>44237</v>
      </c>
      <c r="B53" s="5" t="s">
        <v>54</v>
      </c>
      <c r="C53" s="6" t="s">
        <v>93</v>
      </c>
      <c r="D53" s="6" t="s">
        <v>94</v>
      </c>
      <c r="E53" s="7">
        <v>2</v>
      </c>
    </row>
    <row r="54" spans="1:5">
      <c r="A54" s="15">
        <f t="shared" si="4"/>
        <v>44238</v>
      </c>
      <c r="B54" s="8" t="s">
        <v>57</v>
      </c>
      <c r="C54" s="9"/>
      <c r="D54" s="9"/>
      <c r="E54" s="10"/>
    </row>
    <row r="55" spans="1:5">
      <c r="A55" s="15">
        <f t="shared" si="4"/>
        <v>44239</v>
      </c>
      <c r="B55" s="5" t="s">
        <v>60</v>
      </c>
      <c r="C55" s="6"/>
      <c r="D55" s="6"/>
      <c r="E55" s="7"/>
    </row>
    <row r="56" spans="1:5" ht="60">
      <c r="A56" s="15">
        <f t="shared" si="4"/>
        <v>44240</v>
      </c>
      <c r="B56" s="8" t="s">
        <v>62</v>
      </c>
      <c r="C56" s="9" t="s">
        <v>95</v>
      </c>
      <c r="D56" s="9" t="s">
        <v>96</v>
      </c>
      <c r="E56" s="10">
        <v>4.5</v>
      </c>
    </row>
    <row r="57" spans="1:5">
      <c r="A57" s="15">
        <f t="shared" si="4"/>
        <v>44241</v>
      </c>
      <c r="B57" s="5" t="s">
        <v>63</v>
      </c>
      <c r="C57" s="6"/>
      <c r="D57" s="6"/>
      <c r="E57" s="7"/>
    </row>
    <row r="58" spans="1:5">
      <c r="D58" s="1" t="s">
        <v>64</v>
      </c>
      <c r="E58" s="4">
        <f>SUM(E51:E57)</f>
        <v>7.5</v>
      </c>
    </row>
    <row r="60" spans="1:5">
      <c r="A60" s="21" t="s">
        <v>97</v>
      </c>
      <c r="B60" s="21"/>
      <c r="C60" s="21"/>
      <c r="D60" s="21"/>
      <c r="E60" s="21"/>
    </row>
    <row r="61" spans="1:5" ht="30">
      <c r="A61" s="3" t="s">
        <v>42</v>
      </c>
      <c r="B61" s="3" t="s">
        <v>43</v>
      </c>
      <c r="C61" s="3" t="s">
        <v>44</v>
      </c>
      <c r="D61" s="3" t="s">
        <v>45</v>
      </c>
      <c r="E61" s="3" t="s">
        <v>46</v>
      </c>
    </row>
    <row r="62" spans="1:5">
      <c r="A62" s="15">
        <f>A51+7</f>
        <v>44242</v>
      </c>
      <c r="B62" s="5" t="s">
        <v>48</v>
      </c>
      <c r="C62" s="18" t="s">
        <v>98</v>
      </c>
      <c r="D62" s="6" t="s">
        <v>94</v>
      </c>
      <c r="E62" s="7">
        <v>2</v>
      </c>
    </row>
    <row r="63" spans="1:5">
      <c r="A63" s="15">
        <f t="shared" ref="A63:A68" si="5">A52+7</f>
        <v>44243</v>
      </c>
      <c r="B63" s="8" t="s">
        <v>51</v>
      </c>
      <c r="C63" s="9"/>
      <c r="D63" s="9"/>
      <c r="E63" s="10"/>
    </row>
    <row r="64" spans="1:5">
      <c r="A64" s="15">
        <f t="shared" si="5"/>
        <v>44244</v>
      </c>
      <c r="B64" s="5" t="s">
        <v>54</v>
      </c>
      <c r="C64" s="6" t="s">
        <v>99</v>
      </c>
      <c r="D64" s="6" t="s">
        <v>100</v>
      </c>
      <c r="E64" s="7">
        <v>1.75</v>
      </c>
    </row>
    <row r="65" spans="1:5">
      <c r="A65" s="15">
        <f t="shared" si="5"/>
        <v>44245</v>
      </c>
      <c r="B65" s="8" t="s">
        <v>57</v>
      </c>
      <c r="C65" s="9"/>
      <c r="D65" s="9"/>
      <c r="E65" s="10"/>
    </row>
    <row r="66" spans="1:5" ht="30">
      <c r="A66" s="15">
        <f t="shared" si="5"/>
        <v>44246</v>
      </c>
      <c r="B66" s="5" t="s">
        <v>60</v>
      </c>
      <c r="C66" s="6" t="s">
        <v>101</v>
      </c>
      <c r="D66" s="6" t="s">
        <v>102</v>
      </c>
      <c r="E66" s="7">
        <v>1.5</v>
      </c>
    </row>
    <row r="67" spans="1:5" ht="30">
      <c r="A67" s="15">
        <f t="shared" si="5"/>
        <v>44247</v>
      </c>
      <c r="B67" s="8" t="s">
        <v>62</v>
      </c>
      <c r="C67" s="9" t="s">
        <v>103</v>
      </c>
      <c r="D67" s="9" t="s">
        <v>104</v>
      </c>
      <c r="E67" s="10">
        <v>3.75</v>
      </c>
    </row>
    <row r="68" spans="1:5">
      <c r="A68" s="15">
        <f t="shared" si="5"/>
        <v>44248</v>
      </c>
      <c r="B68" s="5" t="s">
        <v>63</v>
      </c>
      <c r="C68" s="6"/>
      <c r="D68" s="6"/>
      <c r="E68" s="7"/>
    </row>
    <row r="69" spans="1:5">
      <c r="D69" s="1" t="s">
        <v>64</v>
      </c>
      <c r="E69" s="4">
        <f>SUM(E62:E68)</f>
        <v>9</v>
      </c>
    </row>
    <row r="71" spans="1:5">
      <c r="A71" s="21" t="s">
        <v>105</v>
      </c>
      <c r="B71" s="21"/>
      <c r="C71" s="21"/>
      <c r="D71" s="21"/>
      <c r="E71" s="21"/>
    </row>
    <row r="72" spans="1:5" ht="30">
      <c r="A72" s="3" t="s">
        <v>42</v>
      </c>
      <c r="B72" s="3" t="s">
        <v>43</v>
      </c>
      <c r="C72" s="3" t="s">
        <v>44</v>
      </c>
      <c r="D72" s="3" t="s">
        <v>45</v>
      </c>
      <c r="E72" s="3" t="s">
        <v>46</v>
      </c>
    </row>
    <row r="73" spans="1:5" ht="30">
      <c r="A73" s="15">
        <f>A62+7</f>
        <v>44249</v>
      </c>
      <c r="B73" s="5" t="s">
        <v>48</v>
      </c>
      <c r="C73" s="6" t="s">
        <v>106</v>
      </c>
      <c r="D73" s="6" t="s">
        <v>107</v>
      </c>
      <c r="E73" s="7">
        <v>2.5</v>
      </c>
    </row>
    <row r="74" spans="1:5">
      <c r="A74" s="15">
        <f t="shared" ref="A74:A79" si="6">A63+7</f>
        <v>44250</v>
      </c>
      <c r="B74" s="8" t="s">
        <v>51</v>
      </c>
      <c r="C74" s="9"/>
      <c r="D74" s="9"/>
      <c r="E74" s="10"/>
    </row>
    <row r="75" spans="1:5" ht="30">
      <c r="A75" s="15">
        <f t="shared" si="6"/>
        <v>44251</v>
      </c>
      <c r="B75" s="5" t="s">
        <v>54</v>
      </c>
      <c r="C75" s="6" t="s">
        <v>108</v>
      </c>
      <c r="D75" s="6" t="s">
        <v>109</v>
      </c>
      <c r="E75" s="7">
        <v>2.15</v>
      </c>
    </row>
    <row r="76" spans="1:5">
      <c r="A76" s="15">
        <f t="shared" si="6"/>
        <v>44252</v>
      </c>
      <c r="B76" s="8" t="s">
        <v>57</v>
      </c>
      <c r="C76" s="9"/>
      <c r="D76" s="9"/>
      <c r="E76" s="10"/>
    </row>
    <row r="77" spans="1:5" ht="30">
      <c r="A77" s="15">
        <f t="shared" si="6"/>
        <v>44253</v>
      </c>
      <c r="B77" s="5" t="s">
        <v>60</v>
      </c>
      <c r="C77" s="6" t="s">
        <v>110</v>
      </c>
      <c r="D77" s="6" t="s">
        <v>111</v>
      </c>
      <c r="E77" s="7">
        <v>1</v>
      </c>
    </row>
    <row r="78" spans="1:5" ht="45">
      <c r="A78" s="15">
        <f t="shared" si="6"/>
        <v>44254</v>
      </c>
      <c r="B78" s="8" t="s">
        <v>62</v>
      </c>
      <c r="C78" s="9" t="s">
        <v>112</v>
      </c>
      <c r="D78" s="9" t="s">
        <v>113</v>
      </c>
      <c r="E78" s="10">
        <v>2.75</v>
      </c>
    </row>
    <row r="79" spans="1:5">
      <c r="A79" s="15">
        <f t="shared" si="6"/>
        <v>44255</v>
      </c>
      <c r="B79" s="5" t="s">
        <v>63</v>
      </c>
      <c r="C79" s="6" t="s">
        <v>114</v>
      </c>
      <c r="D79" s="6" t="s">
        <v>115</v>
      </c>
      <c r="E79" s="7">
        <v>1.83</v>
      </c>
    </row>
    <row r="80" spans="1:5">
      <c r="D80" s="1" t="s">
        <v>64</v>
      </c>
      <c r="E80" s="4">
        <f>SUM(E73:E79)</f>
        <v>10.23</v>
      </c>
    </row>
    <row r="82" spans="1:5">
      <c r="A82" s="21" t="s">
        <v>116</v>
      </c>
      <c r="B82" s="21"/>
      <c r="C82" s="21"/>
      <c r="D82" s="21"/>
      <c r="E82" s="21"/>
    </row>
    <row r="83" spans="1:5" ht="30">
      <c r="A83" s="3" t="s">
        <v>42</v>
      </c>
      <c r="B83" s="3" t="s">
        <v>43</v>
      </c>
      <c r="C83" s="3" t="s">
        <v>44</v>
      </c>
      <c r="D83" s="3" t="s">
        <v>45</v>
      </c>
      <c r="E83" s="3" t="s">
        <v>46</v>
      </c>
    </row>
    <row r="84" spans="1:5" ht="30">
      <c r="A84" s="15">
        <f>A73+7</f>
        <v>44256</v>
      </c>
      <c r="B84" s="5" t="s">
        <v>48</v>
      </c>
      <c r="C84" s="6" t="s">
        <v>117</v>
      </c>
      <c r="D84" s="6" t="s">
        <v>118</v>
      </c>
      <c r="E84" s="7">
        <v>2.75</v>
      </c>
    </row>
    <row r="85" spans="1:5">
      <c r="A85" s="15">
        <f t="shared" ref="A85:A90" si="7">A74+7</f>
        <v>44257</v>
      </c>
      <c r="B85" s="8" t="s">
        <v>51</v>
      </c>
      <c r="C85" s="9"/>
      <c r="D85" s="9"/>
      <c r="E85" s="10"/>
    </row>
    <row r="86" spans="1:5" ht="30">
      <c r="A86" s="15">
        <f t="shared" si="7"/>
        <v>44258</v>
      </c>
      <c r="B86" s="5" t="s">
        <v>54</v>
      </c>
      <c r="C86" s="18" t="s">
        <v>119</v>
      </c>
      <c r="D86" s="6" t="s">
        <v>120</v>
      </c>
      <c r="E86" s="7">
        <v>3</v>
      </c>
    </row>
    <row r="87" spans="1:5">
      <c r="A87" s="15">
        <f t="shared" si="7"/>
        <v>44259</v>
      </c>
      <c r="B87" s="8" t="s">
        <v>57</v>
      </c>
      <c r="C87" s="9"/>
      <c r="D87" s="9"/>
      <c r="E87" s="10"/>
    </row>
    <row r="88" spans="1:5">
      <c r="A88" s="15">
        <f t="shared" si="7"/>
        <v>44260</v>
      </c>
      <c r="B88" s="5" t="s">
        <v>60</v>
      </c>
      <c r="C88" s="6"/>
      <c r="D88" s="6"/>
      <c r="E88" s="7"/>
    </row>
    <row r="89" spans="1:5" ht="45">
      <c r="A89" s="15">
        <f t="shared" si="7"/>
        <v>44261</v>
      </c>
      <c r="B89" s="8" t="s">
        <v>62</v>
      </c>
      <c r="C89" s="9" t="s">
        <v>121</v>
      </c>
      <c r="D89" s="9" t="s">
        <v>122</v>
      </c>
      <c r="E89" s="10">
        <v>4.5</v>
      </c>
    </row>
    <row r="90" spans="1:5">
      <c r="A90" s="15">
        <f t="shared" si="7"/>
        <v>44262</v>
      </c>
      <c r="B90" s="5" t="s">
        <v>63</v>
      </c>
      <c r="C90" s="6"/>
      <c r="D90" s="6"/>
      <c r="E90" s="7"/>
    </row>
    <row r="91" spans="1:5">
      <c r="D91" s="1" t="s">
        <v>64</v>
      </c>
      <c r="E91" s="4">
        <f>SUM(E84:E90)</f>
        <v>10.25</v>
      </c>
    </row>
    <row r="93" spans="1:5">
      <c r="A93" s="21" t="s">
        <v>123</v>
      </c>
      <c r="B93" s="21"/>
      <c r="C93" s="21"/>
      <c r="D93" s="21"/>
      <c r="E93" s="21"/>
    </row>
    <row r="94" spans="1:5" ht="30">
      <c r="A94" s="3" t="s">
        <v>42</v>
      </c>
      <c r="B94" s="3" t="s">
        <v>43</v>
      </c>
      <c r="C94" s="3" t="s">
        <v>44</v>
      </c>
      <c r="D94" s="3" t="s">
        <v>45</v>
      </c>
      <c r="E94" s="3" t="s">
        <v>46</v>
      </c>
    </row>
    <row r="95" spans="1:5" ht="30">
      <c r="A95" s="15">
        <f>A84+7</f>
        <v>44263</v>
      </c>
      <c r="B95" s="5" t="s">
        <v>48</v>
      </c>
      <c r="C95" s="6" t="s">
        <v>124</v>
      </c>
      <c r="D95" s="6" t="s">
        <v>125</v>
      </c>
      <c r="E95" s="7">
        <v>3</v>
      </c>
    </row>
    <row r="96" spans="1:5">
      <c r="A96" s="15">
        <f t="shared" ref="A96:A101" si="8">A85+7</f>
        <v>44264</v>
      </c>
      <c r="B96" s="8" t="s">
        <v>51</v>
      </c>
      <c r="C96" s="9"/>
      <c r="D96" s="9"/>
      <c r="E96" s="10"/>
    </row>
    <row r="97" spans="1:5" ht="75">
      <c r="A97" s="15">
        <f t="shared" si="8"/>
        <v>44265</v>
      </c>
      <c r="B97" s="5" t="s">
        <v>54</v>
      </c>
      <c r="C97" s="6" t="s">
        <v>126</v>
      </c>
      <c r="D97" s="6" t="s">
        <v>127</v>
      </c>
      <c r="E97" s="7">
        <v>4</v>
      </c>
    </row>
    <row r="98" spans="1:5">
      <c r="A98" s="15">
        <f t="shared" si="8"/>
        <v>44266</v>
      </c>
      <c r="B98" s="8" t="s">
        <v>57</v>
      </c>
      <c r="C98" s="9"/>
      <c r="D98" s="9"/>
      <c r="E98" s="10"/>
    </row>
    <row r="99" spans="1:5">
      <c r="A99" s="15">
        <f t="shared" si="8"/>
        <v>44267</v>
      </c>
      <c r="B99" s="5" t="s">
        <v>60</v>
      </c>
      <c r="C99" s="6"/>
      <c r="D99" s="6"/>
      <c r="E99" s="7"/>
    </row>
    <row r="100" spans="1:5" ht="45">
      <c r="A100" s="15">
        <f t="shared" si="8"/>
        <v>44268</v>
      </c>
      <c r="B100" s="8" t="s">
        <v>62</v>
      </c>
      <c r="C100" s="9" t="s">
        <v>128</v>
      </c>
      <c r="D100" s="9" t="s">
        <v>129</v>
      </c>
      <c r="E100" s="10">
        <v>5</v>
      </c>
    </row>
    <row r="101" spans="1:5">
      <c r="A101" s="15">
        <f t="shared" si="8"/>
        <v>44269</v>
      </c>
      <c r="B101" s="5" t="s">
        <v>63</v>
      </c>
      <c r="C101" s="6"/>
      <c r="D101" s="6"/>
      <c r="E101" s="7"/>
    </row>
    <row r="102" spans="1:5">
      <c r="D102" s="1" t="s">
        <v>64</v>
      </c>
      <c r="E102" s="4">
        <f>SUM(E95:E101)</f>
        <v>12</v>
      </c>
    </row>
    <row r="103" spans="1:5" hidden="1">
      <c r="D103" s="16"/>
      <c r="E103" s="17"/>
    </row>
    <row r="104" spans="1:5" hidden="1">
      <c r="A104" s="22" t="s">
        <v>130</v>
      </c>
      <c r="B104" s="22"/>
      <c r="C104" s="22"/>
      <c r="D104" s="22"/>
      <c r="E104" s="22"/>
    </row>
    <row r="105" spans="1:5" hidden="1"/>
    <row r="106" spans="1:5">
      <c r="A106" s="21" t="s">
        <v>131</v>
      </c>
      <c r="B106" s="21"/>
      <c r="C106" s="21"/>
      <c r="D106" s="21"/>
      <c r="E106" s="21"/>
    </row>
    <row r="107" spans="1:5" ht="30">
      <c r="A107" s="3" t="s">
        <v>42</v>
      </c>
      <c r="B107" s="3" t="s">
        <v>43</v>
      </c>
      <c r="C107" s="3" t="s">
        <v>44</v>
      </c>
      <c r="D107" s="3" t="s">
        <v>45</v>
      </c>
      <c r="E107" s="3" t="s">
        <v>46</v>
      </c>
    </row>
    <row r="108" spans="1:5" ht="45">
      <c r="A108" s="15">
        <f>A95+7</f>
        <v>44270</v>
      </c>
      <c r="B108" s="5" t="s">
        <v>48</v>
      </c>
      <c r="C108" s="6" t="s">
        <v>132</v>
      </c>
      <c r="D108" s="6" t="s">
        <v>133</v>
      </c>
      <c r="E108" s="7">
        <v>1.5</v>
      </c>
    </row>
    <row r="109" spans="1:5">
      <c r="A109" s="15">
        <f>A108+1</f>
        <v>44271</v>
      </c>
      <c r="B109" s="8" t="s">
        <v>51</v>
      </c>
      <c r="C109" s="9"/>
      <c r="D109" s="9"/>
      <c r="E109" s="10"/>
    </row>
    <row r="110" spans="1:5" ht="30">
      <c r="A110" s="15">
        <f t="shared" ref="A110:A114" si="9">A109+1</f>
        <v>44272</v>
      </c>
      <c r="B110" s="5" t="s">
        <v>54</v>
      </c>
      <c r="C110" s="18" t="s">
        <v>134</v>
      </c>
      <c r="D110" s="6" t="s">
        <v>135</v>
      </c>
      <c r="E110" s="7">
        <v>1</v>
      </c>
    </row>
    <row r="111" spans="1:5">
      <c r="A111" s="15">
        <f t="shared" si="9"/>
        <v>44273</v>
      </c>
      <c r="B111" s="8" t="s">
        <v>57</v>
      </c>
      <c r="C111" s="9" t="s">
        <v>136</v>
      </c>
      <c r="D111" s="9" t="s">
        <v>137</v>
      </c>
      <c r="E111" s="10">
        <v>2.25</v>
      </c>
    </row>
    <row r="112" spans="1:5">
      <c r="A112" s="15">
        <f t="shared" si="9"/>
        <v>44274</v>
      </c>
      <c r="B112" s="5" t="s">
        <v>60</v>
      </c>
      <c r="C112" s="6" t="s">
        <v>138</v>
      </c>
      <c r="D112" s="6" t="s">
        <v>137</v>
      </c>
      <c r="E112" s="7">
        <v>3</v>
      </c>
    </row>
    <row r="113" spans="1:5">
      <c r="A113" s="15">
        <f t="shared" si="9"/>
        <v>44275</v>
      </c>
      <c r="B113" s="8" t="s">
        <v>62</v>
      </c>
      <c r="C113" s="9" t="s">
        <v>139</v>
      </c>
      <c r="D113" s="9" t="s">
        <v>137</v>
      </c>
      <c r="E113" s="10">
        <v>3.5</v>
      </c>
    </row>
    <row r="114" spans="1:5">
      <c r="A114" s="15">
        <f t="shared" si="9"/>
        <v>44276</v>
      </c>
      <c r="B114" s="5" t="s">
        <v>63</v>
      </c>
      <c r="C114" s="6" t="s">
        <v>140</v>
      </c>
      <c r="D114" s="6" t="s">
        <v>141</v>
      </c>
      <c r="E114" s="7">
        <v>0.5</v>
      </c>
    </row>
    <row r="115" spans="1:5">
      <c r="D115" s="1" t="s">
        <v>64</v>
      </c>
      <c r="E115" s="4">
        <f>SUM(E108:E114)</f>
        <v>11.75</v>
      </c>
    </row>
    <row r="117" spans="1:5">
      <c r="A117" s="21" t="s">
        <v>142</v>
      </c>
      <c r="B117" s="21"/>
      <c r="C117" s="21"/>
      <c r="D117" s="21"/>
      <c r="E117" s="21"/>
    </row>
    <row r="118" spans="1:5" ht="30">
      <c r="A118" s="3" t="s">
        <v>42</v>
      </c>
      <c r="B118" s="3" t="s">
        <v>43</v>
      </c>
      <c r="C118" s="3" t="s">
        <v>44</v>
      </c>
      <c r="D118" s="3" t="s">
        <v>45</v>
      </c>
      <c r="E118" s="3" t="s">
        <v>46</v>
      </c>
    </row>
    <row r="119" spans="1:5" ht="45">
      <c r="A119" s="15">
        <f>A108+7</f>
        <v>44277</v>
      </c>
      <c r="B119" s="5" t="s">
        <v>48</v>
      </c>
      <c r="C119" s="6" t="s">
        <v>143</v>
      </c>
      <c r="D119" s="6" t="s">
        <v>144</v>
      </c>
      <c r="E119" s="7">
        <v>4</v>
      </c>
    </row>
    <row r="120" spans="1:5">
      <c r="A120" s="15">
        <f t="shared" ref="A120:A125" si="10">A109+7</f>
        <v>44278</v>
      </c>
      <c r="B120" s="8" t="s">
        <v>51</v>
      </c>
      <c r="C120" s="9"/>
      <c r="D120" s="9"/>
      <c r="E120" s="10"/>
    </row>
    <row r="121" spans="1:5" ht="45">
      <c r="A121" s="15">
        <f t="shared" si="10"/>
        <v>44279</v>
      </c>
      <c r="B121" s="5" t="s">
        <v>54</v>
      </c>
      <c r="C121" s="6" t="s">
        <v>145</v>
      </c>
      <c r="D121" s="6" t="s">
        <v>146</v>
      </c>
      <c r="E121" s="7">
        <v>1.75</v>
      </c>
    </row>
    <row r="122" spans="1:5">
      <c r="A122" s="15">
        <f t="shared" si="10"/>
        <v>44280</v>
      </c>
      <c r="B122" s="8" t="s">
        <v>57</v>
      </c>
      <c r="C122" s="9"/>
      <c r="D122" s="9"/>
      <c r="E122" s="10"/>
    </row>
    <row r="123" spans="1:5" ht="30">
      <c r="A123" s="15">
        <f t="shared" si="10"/>
        <v>44281</v>
      </c>
      <c r="B123" s="5" t="s">
        <v>60</v>
      </c>
      <c r="C123" s="6" t="s">
        <v>147</v>
      </c>
      <c r="D123" s="6" t="s">
        <v>148</v>
      </c>
      <c r="E123" s="7">
        <v>1</v>
      </c>
    </row>
    <row r="124" spans="1:5">
      <c r="A124" s="15">
        <f t="shared" si="10"/>
        <v>44282</v>
      </c>
      <c r="B124" s="8" t="s">
        <v>62</v>
      </c>
      <c r="C124" s="9" t="s">
        <v>149</v>
      </c>
      <c r="D124" s="9" t="s">
        <v>150</v>
      </c>
      <c r="E124" s="10">
        <v>2.25</v>
      </c>
    </row>
    <row r="125" spans="1:5">
      <c r="A125" s="15">
        <f t="shared" si="10"/>
        <v>44283</v>
      </c>
      <c r="B125" s="5" t="s">
        <v>63</v>
      </c>
      <c r="C125" s="6"/>
      <c r="D125" s="6"/>
      <c r="E125" s="7"/>
    </row>
    <row r="126" spans="1:5">
      <c r="D126" s="1" t="s">
        <v>64</v>
      </c>
      <c r="E126" s="4">
        <f>SUM(E119:E125)</f>
        <v>9</v>
      </c>
    </row>
    <row r="128" spans="1:5">
      <c r="A128" s="21" t="s">
        <v>151</v>
      </c>
      <c r="B128" s="21"/>
      <c r="C128" s="21"/>
      <c r="D128" s="21"/>
      <c r="E128" s="21"/>
    </row>
    <row r="129" spans="1:5" ht="30">
      <c r="A129" s="3" t="s">
        <v>42</v>
      </c>
      <c r="B129" s="3" t="s">
        <v>43</v>
      </c>
      <c r="C129" s="3" t="s">
        <v>44</v>
      </c>
      <c r="D129" s="3" t="s">
        <v>45</v>
      </c>
      <c r="E129" s="3" t="s">
        <v>46</v>
      </c>
    </row>
    <row r="130" spans="1:5">
      <c r="A130" s="15">
        <f>A119+7</f>
        <v>44284</v>
      </c>
      <c r="B130" s="5" t="s">
        <v>48</v>
      </c>
      <c r="C130" s="6" t="s">
        <v>152</v>
      </c>
      <c r="D130" s="6" t="s">
        <v>153</v>
      </c>
      <c r="E130" s="7">
        <v>1.75</v>
      </c>
    </row>
    <row r="131" spans="1:5">
      <c r="A131" s="15">
        <f t="shared" ref="A131:A136" si="11">A120+7</f>
        <v>44285</v>
      </c>
      <c r="B131" s="8" t="s">
        <v>51</v>
      </c>
      <c r="C131" s="9"/>
      <c r="D131" s="9"/>
      <c r="E131" s="10"/>
    </row>
    <row r="132" spans="1:5" ht="45">
      <c r="A132" s="15">
        <f t="shared" si="11"/>
        <v>44286</v>
      </c>
      <c r="B132" s="5" t="s">
        <v>54</v>
      </c>
      <c r="C132" s="6" t="s">
        <v>154</v>
      </c>
      <c r="D132" s="6" t="s">
        <v>155</v>
      </c>
      <c r="E132" s="7">
        <v>4.5</v>
      </c>
    </row>
    <row r="133" spans="1:5">
      <c r="A133" s="15">
        <f t="shared" si="11"/>
        <v>44287</v>
      </c>
      <c r="B133" s="8" t="s">
        <v>57</v>
      </c>
      <c r="C133" s="9"/>
      <c r="D133" s="9"/>
      <c r="E133" s="10"/>
    </row>
    <row r="134" spans="1:5">
      <c r="A134" s="15">
        <f t="shared" si="11"/>
        <v>44288</v>
      </c>
      <c r="B134" s="5" t="s">
        <v>60</v>
      </c>
      <c r="C134" s="6"/>
      <c r="D134" s="6"/>
      <c r="E134" s="7"/>
    </row>
    <row r="135" spans="1:5">
      <c r="A135" s="15">
        <f t="shared" si="11"/>
        <v>44289</v>
      </c>
      <c r="B135" s="8" t="s">
        <v>62</v>
      </c>
      <c r="C135" s="9" t="s">
        <v>156</v>
      </c>
      <c r="D135" s="9" t="s">
        <v>157</v>
      </c>
      <c r="E135" s="10">
        <v>2.5</v>
      </c>
    </row>
    <row r="136" spans="1:5">
      <c r="A136" s="15">
        <f t="shared" si="11"/>
        <v>44290</v>
      </c>
      <c r="B136" s="5" t="s">
        <v>63</v>
      </c>
      <c r="C136" s="6" t="s">
        <v>158</v>
      </c>
      <c r="D136" s="6" t="s">
        <v>159</v>
      </c>
      <c r="E136" s="7">
        <v>0.5</v>
      </c>
    </row>
    <row r="137" spans="1:5">
      <c r="D137" s="1" t="s">
        <v>64</v>
      </c>
      <c r="E137" s="4">
        <f>SUM(E130:E136)</f>
        <v>9.25</v>
      </c>
    </row>
    <row r="139" spans="1:5">
      <c r="A139" s="21" t="s">
        <v>160</v>
      </c>
      <c r="B139" s="21"/>
      <c r="C139" s="21"/>
      <c r="D139" s="21"/>
      <c r="E139" s="21"/>
    </row>
    <row r="140" spans="1:5" ht="30">
      <c r="A140" s="3" t="s">
        <v>42</v>
      </c>
      <c r="B140" s="3" t="s">
        <v>43</v>
      </c>
      <c r="C140" s="3" t="s">
        <v>44</v>
      </c>
      <c r="D140" s="3" t="s">
        <v>45</v>
      </c>
      <c r="E140" s="3" t="s">
        <v>46</v>
      </c>
    </row>
    <row r="141" spans="1:5" ht="30">
      <c r="A141" s="15">
        <f>A130+7</f>
        <v>44291</v>
      </c>
      <c r="B141" s="5" t="s">
        <v>48</v>
      </c>
      <c r="C141" s="6" t="s">
        <v>161</v>
      </c>
      <c r="D141" s="6" t="s">
        <v>162</v>
      </c>
      <c r="E141" s="7">
        <v>2.5</v>
      </c>
    </row>
    <row r="142" spans="1:5">
      <c r="A142" s="15">
        <f t="shared" ref="A142:A147" si="12">A131+7</f>
        <v>44292</v>
      </c>
      <c r="B142" s="8" t="s">
        <v>51</v>
      </c>
      <c r="C142" s="9"/>
      <c r="D142" s="9"/>
      <c r="E142" s="10"/>
    </row>
    <row r="143" spans="1:5">
      <c r="A143" s="15">
        <f t="shared" si="12"/>
        <v>44293</v>
      </c>
      <c r="B143" s="5" t="s">
        <v>54</v>
      </c>
      <c r="C143" s="6" t="s">
        <v>98</v>
      </c>
      <c r="D143" s="6" t="s">
        <v>163</v>
      </c>
      <c r="E143" s="7">
        <v>2</v>
      </c>
    </row>
    <row r="144" spans="1:5">
      <c r="A144" s="15">
        <f t="shared" si="12"/>
        <v>44294</v>
      </c>
      <c r="B144" s="8" t="s">
        <v>57</v>
      </c>
      <c r="C144" s="9"/>
      <c r="D144" s="9"/>
      <c r="E144" s="10"/>
    </row>
    <row r="145" spans="1:5">
      <c r="A145" s="15">
        <f t="shared" si="12"/>
        <v>44295</v>
      </c>
      <c r="B145" s="5" t="s">
        <v>60</v>
      </c>
      <c r="C145" s="6" t="s">
        <v>164</v>
      </c>
      <c r="D145" s="6" t="s">
        <v>165</v>
      </c>
      <c r="E145" s="7">
        <v>0.5</v>
      </c>
    </row>
    <row r="146" spans="1:5">
      <c r="A146" s="15">
        <f t="shared" si="12"/>
        <v>44296</v>
      </c>
      <c r="B146" s="8" t="s">
        <v>62</v>
      </c>
      <c r="C146" s="9" t="s">
        <v>166</v>
      </c>
      <c r="D146" s="9" t="s">
        <v>167</v>
      </c>
      <c r="E146" s="10">
        <v>2</v>
      </c>
    </row>
    <row r="147" spans="1:5">
      <c r="A147" s="15">
        <f t="shared" si="12"/>
        <v>44297</v>
      </c>
      <c r="B147" s="5" t="s">
        <v>63</v>
      </c>
      <c r="C147" s="6"/>
      <c r="D147" s="6"/>
      <c r="E147" s="7"/>
    </row>
    <row r="148" spans="1:5">
      <c r="D148" s="1" t="s">
        <v>64</v>
      </c>
      <c r="E148" s="4">
        <f>SUM(E141:E147)</f>
        <v>7</v>
      </c>
    </row>
    <row r="150" spans="1:5">
      <c r="A150" s="21" t="s">
        <v>168</v>
      </c>
      <c r="B150" s="21"/>
      <c r="C150" s="21"/>
      <c r="D150" s="21"/>
      <c r="E150" s="21"/>
    </row>
    <row r="151" spans="1:5" ht="30">
      <c r="A151" s="3" t="s">
        <v>42</v>
      </c>
      <c r="B151" s="3" t="s">
        <v>43</v>
      </c>
      <c r="C151" s="3" t="s">
        <v>44</v>
      </c>
      <c r="D151" s="3" t="s">
        <v>45</v>
      </c>
      <c r="E151" s="3" t="s">
        <v>46</v>
      </c>
    </row>
    <row r="152" spans="1:5" ht="30">
      <c r="A152" s="15">
        <f>A141+7</f>
        <v>44298</v>
      </c>
      <c r="B152" s="5" t="s">
        <v>48</v>
      </c>
      <c r="C152" s="6" t="s">
        <v>169</v>
      </c>
      <c r="D152" s="6" t="s">
        <v>170</v>
      </c>
      <c r="E152" s="7">
        <v>1.75</v>
      </c>
    </row>
    <row r="153" spans="1:5">
      <c r="A153" s="15">
        <f t="shared" ref="A153:A158" si="13">A142+7</f>
        <v>44299</v>
      </c>
      <c r="B153" s="8" t="s">
        <v>51</v>
      </c>
      <c r="C153" s="9" t="s">
        <v>171</v>
      </c>
      <c r="D153" s="9" t="s">
        <v>172</v>
      </c>
      <c r="E153" s="10">
        <v>2</v>
      </c>
    </row>
    <row r="154" spans="1:5" ht="30">
      <c r="A154" s="15">
        <f t="shared" si="13"/>
        <v>44300</v>
      </c>
      <c r="B154" s="5" t="s">
        <v>54</v>
      </c>
      <c r="C154" s="6" t="s">
        <v>173</v>
      </c>
      <c r="D154" s="6" t="s">
        <v>174</v>
      </c>
      <c r="E154" s="7">
        <v>1.5</v>
      </c>
    </row>
    <row r="155" spans="1:5">
      <c r="A155" s="15">
        <f t="shared" si="13"/>
        <v>44301</v>
      </c>
      <c r="B155" s="8" t="s">
        <v>57</v>
      </c>
      <c r="C155" s="9"/>
      <c r="D155" s="9"/>
      <c r="E155" s="10"/>
    </row>
    <row r="156" spans="1:5">
      <c r="A156" s="15">
        <f t="shared" si="13"/>
        <v>44302</v>
      </c>
      <c r="B156" s="5" t="s">
        <v>60</v>
      </c>
      <c r="C156" s="6"/>
      <c r="D156" s="6"/>
      <c r="E156" s="7"/>
    </row>
    <row r="157" spans="1:5" ht="30">
      <c r="A157" s="15">
        <f t="shared" si="13"/>
        <v>44303</v>
      </c>
      <c r="B157" s="8" t="s">
        <v>62</v>
      </c>
      <c r="C157" s="9" t="s">
        <v>175</v>
      </c>
      <c r="D157" s="9" t="s">
        <v>176</v>
      </c>
      <c r="E157" s="10">
        <v>1.75</v>
      </c>
    </row>
    <row r="158" spans="1:5">
      <c r="A158" s="15">
        <f t="shared" si="13"/>
        <v>44304</v>
      </c>
      <c r="B158" s="5" t="s">
        <v>63</v>
      </c>
      <c r="C158" s="6" t="s">
        <v>177</v>
      </c>
      <c r="D158" s="6" t="s">
        <v>178</v>
      </c>
      <c r="E158" s="7">
        <v>2</v>
      </c>
    </row>
    <row r="159" spans="1:5">
      <c r="D159" s="1" t="s">
        <v>64</v>
      </c>
      <c r="E159" s="4">
        <f>SUM(E152:E158)</f>
        <v>9</v>
      </c>
    </row>
    <row r="161" spans="1:5">
      <c r="A161" s="21" t="s">
        <v>179</v>
      </c>
      <c r="B161" s="21"/>
      <c r="C161" s="21"/>
      <c r="D161" s="21"/>
      <c r="E161" s="21"/>
    </row>
    <row r="162" spans="1:5" ht="30">
      <c r="A162" s="3" t="s">
        <v>42</v>
      </c>
      <c r="B162" s="3" t="s">
        <v>43</v>
      </c>
      <c r="C162" s="3" t="s">
        <v>44</v>
      </c>
      <c r="D162" s="3" t="s">
        <v>45</v>
      </c>
      <c r="E162" s="3" t="s">
        <v>46</v>
      </c>
    </row>
    <row r="163" spans="1:5" ht="30">
      <c r="A163" s="15">
        <f>A152+7</f>
        <v>44305</v>
      </c>
      <c r="B163" s="5" t="s">
        <v>48</v>
      </c>
      <c r="C163" s="6" t="s">
        <v>180</v>
      </c>
      <c r="D163" s="6" t="s">
        <v>181</v>
      </c>
      <c r="E163" s="7"/>
    </row>
    <row r="164" spans="1:5">
      <c r="A164" s="15">
        <f t="shared" ref="A164:A169" si="14">A153+7</f>
        <v>44306</v>
      </c>
      <c r="B164" s="8" t="s">
        <v>51</v>
      </c>
      <c r="C164" s="9"/>
      <c r="D164" s="9"/>
      <c r="E164" s="10"/>
    </row>
    <row r="165" spans="1:5">
      <c r="A165" s="15">
        <f t="shared" si="14"/>
        <v>44307</v>
      </c>
      <c r="B165" s="5" t="s">
        <v>54</v>
      </c>
      <c r="C165" s="6"/>
      <c r="D165" s="6"/>
      <c r="E165" s="7"/>
    </row>
    <row r="166" spans="1:5">
      <c r="A166" s="15">
        <f t="shared" si="14"/>
        <v>44308</v>
      </c>
      <c r="B166" s="8" t="s">
        <v>57</v>
      </c>
      <c r="C166" s="9"/>
      <c r="D166" s="9"/>
      <c r="E166" s="10"/>
    </row>
    <row r="167" spans="1:5">
      <c r="A167" s="15">
        <f t="shared" si="14"/>
        <v>44309</v>
      </c>
      <c r="B167" s="5" t="s">
        <v>60</v>
      </c>
      <c r="C167" s="6"/>
      <c r="D167" s="6"/>
      <c r="E167" s="7"/>
    </row>
    <row r="168" spans="1:5">
      <c r="A168" s="15">
        <f t="shared" si="14"/>
        <v>44310</v>
      </c>
      <c r="B168" s="8" t="s">
        <v>62</v>
      </c>
      <c r="C168" s="9"/>
      <c r="D168" s="9"/>
      <c r="E168" s="10"/>
    </row>
    <row r="169" spans="1:5">
      <c r="A169" s="15">
        <f t="shared" si="14"/>
        <v>44311</v>
      </c>
      <c r="B169" s="5" t="s">
        <v>63</v>
      </c>
      <c r="C169" s="6"/>
      <c r="D169" s="6"/>
      <c r="E169" s="7"/>
    </row>
    <row r="170" spans="1:5">
      <c r="D170" s="1" t="s">
        <v>64</v>
      </c>
      <c r="E170" s="4">
        <f>SUM(E163:E169)</f>
        <v>0</v>
      </c>
    </row>
  </sheetData>
  <mergeCells count="16">
    <mergeCell ref="A5:E5"/>
    <mergeCell ref="A128:E128"/>
    <mergeCell ref="A139:E139"/>
    <mergeCell ref="A150:E150"/>
    <mergeCell ref="A161:E161"/>
    <mergeCell ref="A60:E60"/>
    <mergeCell ref="A71:E71"/>
    <mergeCell ref="A82:E82"/>
    <mergeCell ref="A93:E93"/>
    <mergeCell ref="A106:E106"/>
    <mergeCell ref="A117:E117"/>
    <mergeCell ref="A49:E49"/>
    <mergeCell ref="A38:E38"/>
    <mergeCell ref="A27:E27"/>
    <mergeCell ref="A16:E16"/>
    <mergeCell ref="A104:E10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4BA5E-5FAB-4F7F-81AE-C7846DC87A15}">
  <dimension ref="A1:G170"/>
  <sheetViews>
    <sheetView topLeftCell="A151" workbookViewId="0">
      <selection activeCell="E143" sqref="E143"/>
    </sheetView>
  </sheetViews>
  <sheetFormatPr defaultRowHeight="15"/>
  <cols>
    <col min="2" max="2" width="14.5703125" bestFit="1" customWidth="1"/>
    <col min="3" max="3" width="32" bestFit="1" customWidth="1"/>
    <col min="4" max="4" width="45.5703125" customWidth="1"/>
    <col min="5" max="5" width="10.42578125" customWidth="1"/>
  </cols>
  <sheetData>
    <row r="1" spans="1:7">
      <c r="B1" t="s">
        <v>0</v>
      </c>
      <c r="C1" t="s">
        <v>31</v>
      </c>
      <c r="G1" s="14" t="s">
        <v>32</v>
      </c>
    </row>
    <row r="2" spans="1:7">
      <c r="B2" t="s">
        <v>33</v>
      </c>
      <c r="C2" t="s">
        <v>34</v>
      </c>
      <c r="G2" s="14" t="s">
        <v>35</v>
      </c>
    </row>
    <row r="3" spans="1:7">
      <c r="B3" t="s">
        <v>36</v>
      </c>
      <c r="C3" t="s">
        <v>37</v>
      </c>
      <c r="G3" s="14" t="s">
        <v>38</v>
      </c>
    </row>
    <row r="4" spans="1:7">
      <c r="G4" s="14" t="s">
        <v>39</v>
      </c>
    </row>
    <row r="5" spans="1:7">
      <c r="A5" s="21" t="s">
        <v>40</v>
      </c>
      <c r="B5" s="21"/>
      <c r="C5" s="21"/>
      <c r="D5" s="21"/>
      <c r="E5" s="21"/>
      <c r="G5" s="14" t="s">
        <v>41</v>
      </c>
    </row>
    <row r="6" spans="1:7" ht="30">
      <c r="A6" s="3" t="s">
        <v>42</v>
      </c>
      <c r="B6" s="3" t="s">
        <v>43</v>
      </c>
      <c r="C6" s="3" t="s">
        <v>44</v>
      </c>
      <c r="D6" s="3" t="s">
        <v>45</v>
      </c>
      <c r="E6" s="3" t="s">
        <v>46</v>
      </c>
      <c r="G6" s="14" t="s">
        <v>47</v>
      </c>
    </row>
    <row r="7" spans="1:7" s="2" customFormat="1" ht="30">
      <c r="A7" s="15">
        <v>44207</v>
      </c>
      <c r="B7" s="5" t="s">
        <v>48</v>
      </c>
      <c r="C7" s="6" t="s">
        <v>182</v>
      </c>
      <c r="D7" s="6" t="s">
        <v>183</v>
      </c>
      <c r="E7" s="7">
        <v>1</v>
      </c>
    </row>
    <row r="8" spans="1:7" ht="45">
      <c r="A8" s="15">
        <f>A7+1</f>
        <v>44208</v>
      </c>
      <c r="B8" s="8" t="s">
        <v>51</v>
      </c>
      <c r="C8" s="9" t="s">
        <v>184</v>
      </c>
      <c r="D8" s="9" t="s">
        <v>185</v>
      </c>
      <c r="E8" s="10">
        <v>1</v>
      </c>
    </row>
    <row r="9" spans="1:7" ht="75">
      <c r="A9" s="15">
        <f t="shared" ref="A9:A13" si="0">A8+1</f>
        <v>44209</v>
      </c>
      <c r="B9" s="5" t="s">
        <v>54</v>
      </c>
      <c r="C9" s="6" t="s">
        <v>186</v>
      </c>
      <c r="D9" s="6" t="s">
        <v>187</v>
      </c>
      <c r="E9" s="7">
        <v>3.5</v>
      </c>
    </row>
    <row r="10" spans="1:7" ht="60">
      <c r="A10" s="15">
        <f t="shared" si="0"/>
        <v>44210</v>
      </c>
      <c r="B10" s="8" t="s">
        <v>57</v>
      </c>
      <c r="C10" s="9" t="s">
        <v>184</v>
      </c>
      <c r="D10" s="9" t="s">
        <v>188</v>
      </c>
      <c r="E10" s="10">
        <v>2</v>
      </c>
    </row>
    <row r="11" spans="1:7">
      <c r="A11" s="15">
        <f t="shared" si="0"/>
        <v>44211</v>
      </c>
      <c r="B11" s="5" t="s">
        <v>60</v>
      </c>
      <c r="C11" s="6"/>
      <c r="D11" s="6"/>
      <c r="E11" s="7"/>
    </row>
    <row r="12" spans="1:7">
      <c r="A12" s="15">
        <f t="shared" si="0"/>
        <v>44212</v>
      </c>
      <c r="B12" s="8" t="s">
        <v>62</v>
      </c>
      <c r="C12" s="9"/>
      <c r="D12" s="9"/>
      <c r="E12" s="10"/>
    </row>
    <row r="13" spans="1:7" ht="60">
      <c r="A13" s="15">
        <f t="shared" si="0"/>
        <v>44213</v>
      </c>
      <c r="B13" s="5" t="s">
        <v>63</v>
      </c>
      <c r="C13" s="6" t="s">
        <v>189</v>
      </c>
      <c r="D13" s="6" t="s">
        <v>190</v>
      </c>
      <c r="E13" s="7">
        <v>1.5</v>
      </c>
    </row>
    <row r="14" spans="1:7">
      <c r="D14" s="1" t="s">
        <v>64</v>
      </c>
      <c r="E14" s="4">
        <f>SUM(E7:E13)</f>
        <v>9</v>
      </c>
    </row>
    <row r="16" spans="1:7">
      <c r="A16" s="21" t="s">
        <v>65</v>
      </c>
      <c r="B16" s="21"/>
      <c r="C16" s="21"/>
      <c r="D16" s="21"/>
      <c r="E16" s="21"/>
    </row>
    <row r="17" spans="1:5" ht="30">
      <c r="A17" s="3" t="s">
        <v>42</v>
      </c>
      <c r="B17" s="3" t="s">
        <v>43</v>
      </c>
      <c r="C17" s="3" t="s">
        <v>44</v>
      </c>
      <c r="D17" s="3" t="s">
        <v>45</v>
      </c>
      <c r="E17" s="3" t="s">
        <v>46</v>
      </c>
    </row>
    <row r="18" spans="1:5" s="2" customFormat="1" ht="30">
      <c r="A18" s="15">
        <f>A7+7</f>
        <v>44214</v>
      </c>
      <c r="B18" s="5" t="s">
        <v>48</v>
      </c>
      <c r="C18" s="6" t="s">
        <v>191</v>
      </c>
      <c r="D18" s="6" t="s">
        <v>192</v>
      </c>
      <c r="E18" s="7">
        <v>2.5</v>
      </c>
    </row>
    <row r="19" spans="1:5">
      <c r="A19" s="15">
        <f>A18+1</f>
        <v>44215</v>
      </c>
      <c r="B19" s="8" t="s">
        <v>51</v>
      </c>
      <c r="C19" s="9" t="s">
        <v>193</v>
      </c>
      <c r="D19" s="9" t="s">
        <v>194</v>
      </c>
      <c r="E19" s="10">
        <v>3</v>
      </c>
    </row>
    <row r="20" spans="1:5">
      <c r="A20" s="15">
        <f t="shared" ref="A20:A24" si="1">A19+1</f>
        <v>44216</v>
      </c>
      <c r="B20" s="5" t="s">
        <v>54</v>
      </c>
      <c r="C20" s="6" t="s">
        <v>195</v>
      </c>
      <c r="D20" s="6" t="s">
        <v>196</v>
      </c>
      <c r="E20" s="7">
        <v>3</v>
      </c>
    </row>
    <row r="21" spans="1:5" ht="30">
      <c r="A21" s="15">
        <f t="shared" si="1"/>
        <v>44217</v>
      </c>
      <c r="B21" s="8" t="s">
        <v>57</v>
      </c>
      <c r="C21" s="9" t="s">
        <v>197</v>
      </c>
      <c r="D21" s="9" t="s">
        <v>198</v>
      </c>
      <c r="E21" s="10">
        <v>2</v>
      </c>
    </row>
    <row r="22" spans="1:5">
      <c r="A22" s="15">
        <f t="shared" si="1"/>
        <v>44218</v>
      </c>
      <c r="B22" s="5" t="s">
        <v>60</v>
      </c>
      <c r="C22" s="6" t="s">
        <v>199</v>
      </c>
      <c r="D22" s="6" t="s">
        <v>200</v>
      </c>
      <c r="E22" s="7">
        <v>1</v>
      </c>
    </row>
    <row r="23" spans="1:5">
      <c r="A23" s="15">
        <f t="shared" si="1"/>
        <v>44219</v>
      </c>
      <c r="B23" s="8" t="s">
        <v>62</v>
      </c>
      <c r="C23" s="9"/>
      <c r="D23" s="9"/>
      <c r="E23" s="10"/>
    </row>
    <row r="24" spans="1:5">
      <c r="A24" s="15">
        <f t="shared" si="1"/>
        <v>44220</v>
      </c>
      <c r="B24" s="5" t="s">
        <v>63</v>
      </c>
      <c r="C24" s="6"/>
      <c r="D24" s="6"/>
      <c r="E24" s="7"/>
    </row>
    <row r="25" spans="1:5">
      <c r="D25" s="1" t="s">
        <v>64</v>
      </c>
      <c r="E25" s="4">
        <f>SUM(E18:E24)</f>
        <v>11.5</v>
      </c>
    </row>
    <row r="27" spans="1:5">
      <c r="A27" s="21" t="s">
        <v>75</v>
      </c>
      <c r="B27" s="21"/>
      <c r="C27" s="21"/>
      <c r="D27" s="21"/>
      <c r="E27" s="21"/>
    </row>
    <row r="28" spans="1:5" ht="30">
      <c r="A28" s="3" t="s">
        <v>42</v>
      </c>
      <c r="B28" s="3" t="s">
        <v>43</v>
      </c>
      <c r="C28" s="3" t="s">
        <v>44</v>
      </c>
      <c r="D28" s="3" t="s">
        <v>45</v>
      </c>
      <c r="E28" s="3" t="s">
        <v>46</v>
      </c>
    </row>
    <row r="29" spans="1:5" ht="30">
      <c r="A29" s="15">
        <f>A18+7</f>
        <v>44221</v>
      </c>
      <c r="B29" s="5" t="s">
        <v>48</v>
      </c>
      <c r="C29" s="6" t="s">
        <v>186</v>
      </c>
      <c r="D29" s="6" t="s">
        <v>201</v>
      </c>
      <c r="E29" s="7">
        <v>1</v>
      </c>
    </row>
    <row r="30" spans="1:5" ht="30">
      <c r="A30" s="15">
        <f t="shared" ref="A30:A35" si="2">A19+7</f>
        <v>44222</v>
      </c>
      <c r="B30" s="8" t="s">
        <v>51</v>
      </c>
      <c r="C30" s="9" t="s">
        <v>202</v>
      </c>
      <c r="D30" s="9" t="s">
        <v>203</v>
      </c>
      <c r="E30" s="10">
        <v>2</v>
      </c>
    </row>
    <row r="31" spans="1:5" ht="45">
      <c r="A31" s="15">
        <f t="shared" si="2"/>
        <v>44223</v>
      </c>
      <c r="B31" s="5" t="s">
        <v>54</v>
      </c>
      <c r="C31" s="6" t="s">
        <v>186</v>
      </c>
      <c r="D31" s="6" t="s">
        <v>204</v>
      </c>
      <c r="E31" s="7">
        <v>1.5</v>
      </c>
    </row>
    <row r="32" spans="1:5">
      <c r="A32" s="15">
        <f t="shared" si="2"/>
        <v>44224</v>
      </c>
      <c r="B32" s="8" t="s">
        <v>57</v>
      </c>
      <c r="C32" s="9" t="s">
        <v>205</v>
      </c>
      <c r="D32" s="9" t="s">
        <v>206</v>
      </c>
      <c r="E32" s="10">
        <v>1</v>
      </c>
    </row>
    <row r="33" spans="1:5">
      <c r="A33" s="15">
        <f t="shared" si="2"/>
        <v>44225</v>
      </c>
      <c r="B33" s="5" t="s">
        <v>60</v>
      </c>
      <c r="C33" s="6"/>
      <c r="D33" s="6"/>
      <c r="E33" s="7"/>
    </row>
    <row r="34" spans="1:5" ht="30">
      <c r="A34" s="15">
        <f t="shared" si="2"/>
        <v>44226</v>
      </c>
      <c r="B34" s="8" t="s">
        <v>62</v>
      </c>
      <c r="C34" s="9" t="s">
        <v>207</v>
      </c>
      <c r="D34" s="9" t="s">
        <v>208</v>
      </c>
      <c r="E34" s="10">
        <v>4</v>
      </c>
    </row>
    <row r="35" spans="1:5">
      <c r="A35" s="15">
        <f t="shared" si="2"/>
        <v>44227</v>
      </c>
      <c r="B35" s="5" t="s">
        <v>63</v>
      </c>
      <c r="C35" s="6"/>
      <c r="D35" s="6"/>
      <c r="E35" s="7"/>
    </row>
    <row r="36" spans="1:5">
      <c r="D36" s="1" t="s">
        <v>64</v>
      </c>
      <c r="E36" s="4">
        <f>SUM(E29:E35)</f>
        <v>9.5</v>
      </c>
    </row>
    <row r="38" spans="1:5">
      <c r="A38" s="21" t="s">
        <v>82</v>
      </c>
      <c r="B38" s="21"/>
      <c r="C38" s="21"/>
      <c r="D38" s="21"/>
      <c r="E38" s="21"/>
    </row>
    <row r="39" spans="1:5" ht="30">
      <c r="A39" s="3" t="s">
        <v>42</v>
      </c>
      <c r="B39" s="3" t="s">
        <v>43</v>
      </c>
      <c r="C39" s="3" t="s">
        <v>44</v>
      </c>
      <c r="D39" s="3" t="s">
        <v>45</v>
      </c>
      <c r="E39" s="3" t="s">
        <v>46</v>
      </c>
    </row>
    <row r="40" spans="1:5" ht="30">
      <c r="A40" s="15">
        <f>A29+7</f>
        <v>44228</v>
      </c>
      <c r="B40" s="5" t="s">
        <v>48</v>
      </c>
      <c r="C40" s="6" t="s">
        <v>186</v>
      </c>
      <c r="D40" s="6" t="s">
        <v>209</v>
      </c>
      <c r="E40" s="7">
        <v>1</v>
      </c>
    </row>
    <row r="41" spans="1:5">
      <c r="A41" s="15">
        <f t="shared" ref="A41:A46" si="3">A30+7</f>
        <v>44229</v>
      </c>
      <c r="B41" s="8" t="s">
        <v>51</v>
      </c>
      <c r="C41" s="9"/>
      <c r="D41" s="9"/>
      <c r="E41" s="10"/>
    </row>
    <row r="42" spans="1:5" ht="45">
      <c r="A42" s="15">
        <f t="shared" si="3"/>
        <v>44230</v>
      </c>
      <c r="B42" s="5" t="s">
        <v>54</v>
      </c>
      <c r="C42" s="6" t="s">
        <v>186</v>
      </c>
      <c r="D42" s="6" t="s">
        <v>210</v>
      </c>
      <c r="E42" s="7">
        <v>3</v>
      </c>
    </row>
    <row r="43" spans="1:5" ht="30">
      <c r="A43" s="15">
        <f t="shared" si="3"/>
        <v>44231</v>
      </c>
      <c r="B43" s="8" t="s">
        <v>57</v>
      </c>
      <c r="C43" s="9" t="s">
        <v>211</v>
      </c>
      <c r="D43" s="9" t="s">
        <v>212</v>
      </c>
      <c r="E43" s="10">
        <v>1</v>
      </c>
    </row>
    <row r="44" spans="1:5">
      <c r="A44" s="15">
        <f t="shared" si="3"/>
        <v>44232</v>
      </c>
      <c r="B44" s="5" t="s">
        <v>60</v>
      </c>
      <c r="C44" s="6"/>
      <c r="D44" s="6"/>
      <c r="E44" s="7"/>
    </row>
    <row r="45" spans="1:5" ht="45">
      <c r="A45" s="15">
        <f t="shared" si="3"/>
        <v>44233</v>
      </c>
      <c r="B45" s="8" t="s">
        <v>62</v>
      </c>
      <c r="C45" s="9" t="s">
        <v>213</v>
      </c>
      <c r="D45" s="9" t="s">
        <v>214</v>
      </c>
      <c r="E45" s="10">
        <v>4.5</v>
      </c>
    </row>
    <row r="46" spans="1:5">
      <c r="A46" s="15">
        <f t="shared" si="3"/>
        <v>44234</v>
      </c>
      <c r="B46" s="5" t="s">
        <v>63</v>
      </c>
      <c r="C46" s="6"/>
      <c r="D46" s="6"/>
      <c r="E46" s="7"/>
    </row>
    <row r="47" spans="1:5">
      <c r="D47" s="1" t="s">
        <v>64</v>
      </c>
      <c r="E47" s="4">
        <f>SUM(E40:E46)</f>
        <v>9.5</v>
      </c>
    </row>
    <row r="49" spans="1:5">
      <c r="A49" s="21" t="s">
        <v>91</v>
      </c>
      <c r="B49" s="21"/>
      <c r="C49" s="21"/>
      <c r="D49" s="21"/>
      <c r="E49" s="21"/>
    </row>
    <row r="50" spans="1:5" ht="30">
      <c r="A50" s="3" t="s">
        <v>42</v>
      </c>
      <c r="B50" s="3" t="s">
        <v>43</v>
      </c>
      <c r="C50" s="3" t="s">
        <v>44</v>
      </c>
      <c r="D50" s="3" t="s">
        <v>45</v>
      </c>
      <c r="E50" s="3" t="s">
        <v>46</v>
      </c>
    </row>
    <row r="51" spans="1:5" ht="30">
      <c r="A51" s="15">
        <f>A40+7</f>
        <v>44235</v>
      </c>
      <c r="B51" s="5" t="s">
        <v>48</v>
      </c>
      <c r="C51" s="6" t="s">
        <v>186</v>
      </c>
      <c r="D51" s="6" t="s">
        <v>215</v>
      </c>
      <c r="E51" s="7">
        <v>1</v>
      </c>
    </row>
    <row r="52" spans="1:5" ht="30">
      <c r="A52" s="15">
        <f t="shared" ref="A52:A57" si="4">A41+7</f>
        <v>44236</v>
      </c>
      <c r="B52" s="8" t="s">
        <v>51</v>
      </c>
      <c r="C52" s="9" t="s">
        <v>216</v>
      </c>
      <c r="D52" s="9" t="s">
        <v>217</v>
      </c>
      <c r="E52" s="10">
        <v>1</v>
      </c>
    </row>
    <row r="53" spans="1:5" ht="45">
      <c r="A53" s="15">
        <f t="shared" si="4"/>
        <v>44237</v>
      </c>
      <c r="B53" s="5" t="s">
        <v>54</v>
      </c>
      <c r="C53" s="6" t="s">
        <v>186</v>
      </c>
      <c r="D53" s="6" t="s">
        <v>218</v>
      </c>
      <c r="E53" s="7">
        <v>2</v>
      </c>
    </row>
    <row r="54" spans="1:5">
      <c r="A54" s="15">
        <f t="shared" si="4"/>
        <v>44238</v>
      </c>
      <c r="B54" s="8" t="s">
        <v>57</v>
      </c>
      <c r="C54" s="9"/>
      <c r="D54" s="9"/>
      <c r="E54" s="10"/>
    </row>
    <row r="55" spans="1:5" ht="30">
      <c r="A55" s="15">
        <f t="shared" si="4"/>
        <v>44239</v>
      </c>
      <c r="B55" s="5" t="s">
        <v>60</v>
      </c>
      <c r="C55" s="6" t="s">
        <v>219</v>
      </c>
      <c r="D55" s="6" t="s">
        <v>220</v>
      </c>
      <c r="E55" s="7">
        <v>1</v>
      </c>
    </row>
    <row r="56" spans="1:5" ht="30">
      <c r="A56" s="15">
        <f t="shared" si="4"/>
        <v>44240</v>
      </c>
      <c r="B56" s="8" t="s">
        <v>62</v>
      </c>
      <c r="C56" s="9" t="s">
        <v>221</v>
      </c>
      <c r="D56" s="9" t="s">
        <v>222</v>
      </c>
      <c r="E56" s="10">
        <v>4</v>
      </c>
    </row>
    <row r="57" spans="1:5">
      <c r="A57" s="15">
        <f t="shared" si="4"/>
        <v>44241</v>
      </c>
      <c r="B57" s="5" t="s">
        <v>63</v>
      </c>
      <c r="C57" s="6"/>
      <c r="D57" s="6"/>
      <c r="E57" s="7"/>
    </row>
    <row r="58" spans="1:5">
      <c r="D58" s="1" t="s">
        <v>64</v>
      </c>
      <c r="E58" s="4">
        <f>SUM(E51:E57)</f>
        <v>9</v>
      </c>
    </row>
    <row r="60" spans="1:5">
      <c r="A60" s="21" t="s">
        <v>97</v>
      </c>
      <c r="B60" s="21"/>
      <c r="C60" s="21"/>
      <c r="D60" s="21"/>
      <c r="E60" s="21"/>
    </row>
    <row r="61" spans="1:5" ht="30">
      <c r="A61" s="3" t="s">
        <v>42</v>
      </c>
      <c r="B61" s="3" t="s">
        <v>43</v>
      </c>
      <c r="C61" s="3" t="s">
        <v>44</v>
      </c>
      <c r="D61" s="3" t="s">
        <v>45</v>
      </c>
      <c r="E61" s="3" t="s">
        <v>46</v>
      </c>
    </row>
    <row r="62" spans="1:5" ht="30">
      <c r="A62" s="15">
        <f>A51+7</f>
        <v>44242</v>
      </c>
      <c r="B62" s="5" t="s">
        <v>48</v>
      </c>
      <c r="C62" s="6" t="s">
        <v>186</v>
      </c>
      <c r="D62" s="6" t="s">
        <v>223</v>
      </c>
      <c r="E62" s="7">
        <v>2</v>
      </c>
    </row>
    <row r="63" spans="1:5" ht="30">
      <c r="A63" s="15">
        <f t="shared" ref="A63:A68" si="5">A52+7</f>
        <v>44243</v>
      </c>
      <c r="B63" s="8" t="s">
        <v>51</v>
      </c>
      <c r="C63" s="9" t="s">
        <v>224</v>
      </c>
      <c r="D63" s="9" t="s">
        <v>225</v>
      </c>
      <c r="E63" s="10">
        <v>1</v>
      </c>
    </row>
    <row r="64" spans="1:5">
      <c r="A64" s="15">
        <f t="shared" si="5"/>
        <v>44244</v>
      </c>
      <c r="B64" s="5" t="s">
        <v>54</v>
      </c>
      <c r="C64" s="6" t="s">
        <v>226</v>
      </c>
      <c r="D64" s="6" t="s">
        <v>227</v>
      </c>
      <c r="E64" s="7">
        <v>2.5</v>
      </c>
    </row>
    <row r="65" spans="1:5">
      <c r="A65" s="15">
        <f t="shared" si="5"/>
        <v>44245</v>
      </c>
      <c r="B65" s="8" t="s">
        <v>57</v>
      </c>
      <c r="C65" s="9"/>
      <c r="D65" s="9"/>
      <c r="E65" s="10"/>
    </row>
    <row r="66" spans="1:5" ht="75">
      <c r="A66" s="15">
        <f t="shared" si="5"/>
        <v>44246</v>
      </c>
      <c r="B66" s="5" t="s">
        <v>60</v>
      </c>
      <c r="C66" s="6" t="s">
        <v>228</v>
      </c>
      <c r="D66" s="6" t="s">
        <v>229</v>
      </c>
      <c r="E66" s="7">
        <v>2</v>
      </c>
    </row>
    <row r="67" spans="1:5" ht="60">
      <c r="A67" s="15">
        <f t="shared" si="5"/>
        <v>44247</v>
      </c>
      <c r="B67" s="8" t="s">
        <v>62</v>
      </c>
      <c r="C67" s="9" t="s">
        <v>230</v>
      </c>
      <c r="D67" s="9" t="s">
        <v>231</v>
      </c>
      <c r="E67" s="10">
        <v>3</v>
      </c>
    </row>
    <row r="68" spans="1:5">
      <c r="A68" s="15">
        <f t="shared" si="5"/>
        <v>44248</v>
      </c>
      <c r="B68" s="5" t="s">
        <v>63</v>
      </c>
      <c r="C68" s="6"/>
      <c r="D68" s="6"/>
      <c r="E68" s="7"/>
    </row>
    <row r="69" spans="1:5">
      <c r="D69" s="1" t="s">
        <v>64</v>
      </c>
      <c r="E69" s="4">
        <f>SUM(E62:E68)</f>
        <v>10.5</v>
      </c>
    </row>
    <row r="71" spans="1:5">
      <c r="A71" s="21" t="s">
        <v>105</v>
      </c>
      <c r="B71" s="21"/>
      <c r="C71" s="21"/>
      <c r="D71" s="21"/>
      <c r="E71" s="21"/>
    </row>
    <row r="72" spans="1:5" ht="30">
      <c r="A72" s="3" t="s">
        <v>42</v>
      </c>
      <c r="B72" s="3" t="s">
        <v>43</v>
      </c>
      <c r="C72" s="3" t="s">
        <v>44</v>
      </c>
      <c r="D72" s="3" t="s">
        <v>45</v>
      </c>
      <c r="E72" s="3" t="s">
        <v>46</v>
      </c>
    </row>
    <row r="73" spans="1:5" ht="45">
      <c r="A73" s="15">
        <f>A62+7</f>
        <v>44249</v>
      </c>
      <c r="B73" s="5" t="s">
        <v>48</v>
      </c>
      <c r="C73" s="6" t="s">
        <v>186</v>
      </c>
      <c r="D73" s="6" t="s">
        <v>232</v>
      </c>
      <c r="E73" s="7">
        <v>2</v>
      </c>
    </row>
    <row r="74" spans="1:5">
      <c r="A74" s="15">
        <f t="shared" ref="A74:A79" si="6">A63+7</f>
        <v>44250</v>
      </c>
      <c r="B74" s="8" t="s">
        <v>51</v>
      </c>
      <c r="C74" s="9" t="s">
        <v>233</v>
      </c>
      <c r="D74" s="9" t="s">
        <v>234</v>
      </c>
      <c r="E74" s="10">
        <v>0.5</v>
      </c>
    </row>
    <row r="75" spans="1:5" ht="45">
      <c r="A75" s="15">
        <f t="shared" si="6"/>
        <v>44251</v>
      </c>
      <c r="B75" s="5" t="s">
        <v>54</v>
      </c>
      <c r="C75" s="6" t="s">
        <v>226</v>
      </c>
      <c r="D75" s="6" t="s">
        <v>235</v>
      </c>
      <c r="E75" s="7">
        <v>2.5</v>
      </c>
    </row>
    <row r="76" spans="1:5">
      <c r="A76" s="15">
        <f t="shared" si="6"/>
        <v>44252</v>
      </c>
      <c r="B76" s="8" t="s">
        <v>57</v>
      </c>
      <c r="C76" s="9"/>
      <c r="D76" s="9"/>
      <c r="E76" s="10"/>
    </row>
    <row r="77" spans="1:5" ht="30">
      <c r="A77" s="15">
        <f t="shared" si="6"/>
        <v>44253</v>
      </c>
      <c r="B77" s="5" t="s">
        <v>60</v>
      </c>
      <c r="C77" s="6" t="s">
        <v>236</v>
      </c>
      <c r="D77" s="6" t="s">
        <v>237</v>
      </c>
      <c r="E77" s="7">
        <v>1</v>
      </c>
    </row>
    <row r="78" spans="1:5" ht="30">
      <c r="A78" s="15">
        <f t="shared" si="6"/>
        <v>44254</v>
      </c>
      <c r="B78" s="8" t="s">
        <v>62</v>
      </c>
      <c r="C78" s="9" t="s">
        <v>238</v>
      </c>
      <c r="D78" s="9" t="s">
        <v>239</v>
      </c>
      <c r="E78" s="10">
        <v>3</v>
      </c>
    </row>
    <row r="79" spans="1:5">
      <c r="A79" s="15">
        <f t="shared" si="6"/>
        <v>44255</v>
      </c>
      <c r="B79" s="5" t="s">
        <v>63</v>
      </c>
      <c r="C79" s="6" t="s">
        <v>240</v>
      </c>
      <c r="D79" s="6" t="s">
        <v>241</v>
      </c>
      <c r="E79" s="7">
        <v>0.75</v>
      </c>
    </row>
    <row r="80" spans="1:5">
      <c r="D80" s="1" t="s">
        <v>64</v>
      </c>
      <c r="E80" s="4">
        <f>SUM(E73:E79)</f>
        <v>9.75</v>
      </c>
    </row>
    <row r="82" spans="1:5">
      <c r="A82" s="21" t="s">
        <v>116</v>
      </c>
      <c r="B82" s="21"/>
      <c r="C82" s="21"/>
      <c r="D82" s="21"/>
      <c r="E82" s="21"/>
    </row>
    <row r="83" spans="1:5" ht="30">
      <c r="A83" s="3" t="s">
        <v>42</v>
      </c>
      <c r="B83" s="3" t="s">
        <v>43</v>
      </c>
      <c r="C83" s="3" t="s">
        <v>44</v>
      </c>
      <c r="D83" s="3" t="s">
        <v>45</v>
      </c>
      <c r="E83" s="3" t="s">
        <v>46</v>
      </c>
    </row>
    <row r="84" spans="1:5" ht="30">
      <c r="A84" s="15">
        <f>A73+7</f>
        <v>44256</v>
      </c>
      <c r="B84" s="5" t="s">
        <v>48</v>
      </c>
      <c r="C84" s="6" t="s">
        <v>242</v>
      </c>
      <c r="D84" s="6" t="s">
        <v>243</v>
      </c>
      <c r="E84" s="7">
        <v>2</v>
      </c>
    </row>
    <row r="85" spans="1:5">
      <c r="A85" s="15">
        <f t="shared" ref="A85:A90" si="7">A74+7</f>
        <v>44257</v>
      </c>
      <c r="B85" s="8" t="s">
        <v>51</v>
      </c>
      <c r="C85" s="9"/>
      <c r="D85" s="9"/>
      <c r="E85" s="10"/>
    </row>
    <row r="86" spans="1:5" ht="60">
      <c r="A86" s="15">
        <f t="shared" si="7"/>
        <v>44258</v>
      </c>
      <c r="B86" s="5" t="s">
        <v>54</v>
      </c>
      <c r="C86" s="6" t="s">
        <v>244</v>
      </c>
      <c r="D86" s="6" t="s">
        <v>245</v>
      </c>
      <c r="E86" s="7">
        <v>2.5</v>
      </c>
    </row>
    <row r="87" spans="1:5">
      <c r="A87" s="15">
        <f t="shared" si="7"/>
        <v>44259</v>
      </c>
      <c r="B87" s="8" t="s">
        <v>57</v>
      </c>
      <c r="C87" s="9"/>
      <c r="D87" s="9"/>
      <c r="E87" s="10"/>
    </row>
    <row r="88" spans="1:5">
      <c r="A88" s="15">
        <f t="shared" si="7"/>
        <v>44260</v>
      </c>
      <c r="B88" s="5" t="s">
        <v>60</v>
      </c>
      <c r="C88" s="6"/>
      <c r="D88" s="6"/>
      <c r="E88" s="7"/>
    </row>
    <row r="89" spans="1:5" ht="90">
      <c r="A89" s="15">
        <f t="shared" si="7"/>
        <v>44261</v>
      </c>
      <c r="B89" s="8" t="s">
        <v>62</v>
      </c>
      <c r="C89" s="9" t="s">
        <v>238</v>
      </c>
      <c r="D89" s="9" t="s">
        <v>246</v>
      </c>
      <c r="E89" s="10">
        <v>5</v>
      </c>
    </row>
    <row r="90" spans="1:5">
      <c r="A90" s="15">
        <f t="shared" si="7"/>
        <v>44262</v>
      </c>
      <c r="B90" s="5" t="s">
        <v>63</v>
      </c>
      <c r="C90" s="6"/>
      <c r="D90" s="6"/>
      <c r="E90" s="7"/>
    </row>
    <row r="91" spans="1:5">
      <c r="D91" s="1" t="s">
        <v>64</v>
      </c>
      <c r="E91" s="4">
        <f>SUM(E84:E90)</f>
        <v>9.5</v>
      </c>
    </row>
    <row r="93" spans="1:5">
      <c r="A93" s="21" t="s">
        <v>123</v>
      </c>
      <c r="B93" s="21"/>
      <c r="C93" s="21"/>
      <c r="D93" s="21"/>
      <c r="E93" s="21"/>
    </row>
    <row r="94" spans="1:5" ht="30">
      <c r="A94" s="3" t="s">
        <v>42</v>
      </c>
      <c r="B94" s="3" t="s">
        <v>43</v>
      </c>
      <c r="C94" s="3" t="s">
        <v>44</v>
      </c>
      <c r="D94" s="3" t="s">
        <v>45</v>
      </c>
      <c r="E94" s="3" t="s">
        <v>46</v>
      </c>
    </row>
    <row r="95" spans="1:5" ht="45">
      <c r="A95" s="15">
        <f>A84+7</f>
        <v>44263</v>
      </c>
      <c r="B95" s="5" t="s">
        <v>48</v>
      </c>
      <c r="C95" s="6" t="s">
        <v>186</v>
      </c>
      <c r="D95" s="6" t="s">
        <v>247</v>
      </c>
      <c r="E95" s="7">
        <v>2.5</v>
      </c>
    </row>
    <row r="96" spans="1:5">
      <c r="A96" s="15">
        <f t="shared" ref="A96:A101" si="8">A85+7</f>
        <v>44264</v>
      </c>
      <c r="B96" s="8" t="s">
        <v>51</v>
      </c>
      <c r="C96" s="9"/>
      <c r="D96" s="9"/>
      <c r="E96" s="10"/>
    </row>
    <row r="97" spans="1:5" ht="60">
      <c r="A97" s="15">
        <f t="shared" si="8"/>
        <v>44265</v>
      </c>
      <c r="B97" s="5" t="s">
        <v>54</v>
      </c>
      <c r="C97" s="6" t="s">
        <v>226</v>
      </c>
      <c r="D97" s="6" t="s">
        <v>248</v>
      </c>
      <c r="E97" s="7">
        <v>3</v>
      </c>
    </row>
    <row r="98" spans="1:5">
      <c r="A98" s="15">
        <f t="shared" si="8"/>
        <v>44266</v>
      </c>
      <c r="B98" s="8" t="s">
        <v>57</v>
      </c>
      <c r="C98" s="9"/>
      <c r="D98" s="9"/>
      <c r="E98" s="10"/>
    </row>
    <row r="99" spans="1:5">
      <c r="A99" s="15">
        <f t="shared" si="8"/>
        <v>44267</v>
      </c>
      <c r="B99" s="5" t="s">
        <v>60</v>
      </c>
      <c r="C99" s="6"/>
      <c r="D99" s="6"/>
      <c r="E99" s="7"/>
    </row>
    <row r="100" spans="1:5" ht="60">
      <c r="A100" s="15">
        <f t="shared" si="8"/>
        <v>44268</v>
      </c>
      <c r="B100" s="8" t="s">
        <v>62</v>
      </c>
      <c r="C100" s="9" t="s">
        <v>230</v>
      </c>
      <c r="D100" s="9" t="s">
        <v>249</v>
      </c>
      <c r="E100" s="10">
        <v>4</v>
      </c>
    </row>
    <row r="101" spans="1:5">
      <c r="A101" s="15">
        <f t="shared" si="8"/>
        <v>44269</v>
      </c>
      <c r="B101" s="5" t="s">
        <v>63</v>
      </c>
      <c r="C101" s="6"/>
      <c r="D101" s="6"/>
      <c r="E101" s="7"/>
    </row>
    <row r="102" spans="1:5">
      <c r="D102" s="1" t="s">
        <v>64</v>
      </c>
      <c r="E102" s="4">
        <f>SUM(E95:E101)</f>
        <v>9.5</v>
      </c>
    </row>
    <row r="103" spans="1:5" hidden="1">
      <c r="D103" s="16"/>
      <c r="E103" s="17"/>
    </row>
    <row r="104" spans="1:5" hidden="1">
      <c r="A104" s="22" t="s">
        <v>130</v>
      </c>
      <c r="B104" s="22"/>
      <c r="C104" s="22"/>
      <c r="D104" s="22"/>
      <c r="E104" s="22"/>
    </row>
    <row r="105" spans="1:5" hidden="1"/>
    <row r="106" spans="1:5">
      <c r="A106" s="21" t="s">
        <v>131</v>
      </c>
      <c r="B106" s="21"/>
      <c r="C106" s="21"/>
      <c r="D106" s="21"/>
      <c r="E106" s="21"/>
    </row>
    <row r="107" spans="1:5" ht="30">
      <c r="A107" s="3" t="s">
        <v>42</v>
      </c>
      <c r="B107" s="3" t="s">
        <v>43</v>
      </c>
      <c r="C107" s="3" t="s">
        <v>44</v>
      </c>
      <c r="D107" s="3" t="s">
        <v>45</v>
      </c>
      <c r="E107" s="3" t="s">
        <v>46</v>
      </c>
    </row>
    <row r="108" spans="1:5" ht="30">
      <c r="A108" s="15">
        <f>A95+7</f>
        <v>44270</v>
      </c>
      <c r="B108" s="5" t="s">
        <v>48</v>
      </c>
      <c r="C108" s="6" t="s">
        <v>186</v>
      </c>
      <c r="D108" s="6" t="s">
        <v>250</v>
      </c>
      <c r="E108" s="7">
        <v>1.5</v>
      </c>
    </row>
    <row r="109" spans="1:5">
      <c r="A109" s="15">
        <f>A108+1</f>
        <v>44271</v>
      </c>
      <c r="B109" s="8" t="s">
        <v>51</v>
      </c>
      <c r="C109" s="9" t="s">
        <v>251</v>
      </c>
      <c r="D109" s="9" t="s">
        <v>252</v>
      </c>
      <c r="E109" s="10">
        <v>1</v>
      </c>
    </row>
    <row r="110" spans="1:5" ht="30">
      <c r="A110" s="15">
        <f t="shared" ref="A110:A114" si="9">A109+1</f>
        <v>44272</v>
      </c>
      <c r="B110" s="5" t="s">
        <v>54</v>
      </c>
      <c r="C110" s="6" t="s">
        <v>186</v>
      </c>
      <c r="D110" s="6" t="s">
        <v>253</v>
      </c>
      <c r="E110" s="7">
        <v>1.5</v>
      </c>
    </row>
    <row r="111" spans="1:5">
      <c r="A111" s="15">
        <f t="shared" si="9"/>
        <v>44273</v>
      </c>
      <c r="B111" s="8" t="s">
        <v>57</v>
      </c>
      <c r="C111" s="9"/>
      <c r="D111" s="9"/>
      <c r="E111" s="10"/>
    </row>
    <row r="112" spans="1:5">
      <c r="A112" s="15">
        <f t="shared" si="9"/>
        <v>44274</v>
      </c>
      <c r="B112" s="5" t="s">
        <v>60</v>
      </c>
      <c r="C112" s="6"/>
      <c r="D112" s="6"/>
      <c r="E112" s="7"/>
    </row>
    <row r="113" spans="1:5" ht="60">
      <c r="A113" s="15">
        <f t="shared" si="9"/>
        <v>44275</v>
      </c>
      <c r="B113" s="8" t="s">
        <v>62</v>
      </c>
      <c r="C113" s="9" t="s">
        <v>254</v>
      </c>
      <c r="D113" s="9" t="s">
        <v>255</v>
      </c>
      <c r="E113" s="10">
        <v>5.5</v>
      </c>
    </row>
    <row r="114" spans="1:5">
      <c r="A114" s="15">
        <f t="shared" si="9"/>
        <v>44276</v>
      </c>
      <c r="B114" s="5" t="s">
        <v>63</v>
      </c>
      <c r="C114" s="6"/>
      <c r="D114" s="6"/>
      <c r="E114" s="7"/>
    </row>
    <row r="115" spans="1:5">
      <c r="D115" s="1" t="s">
        <v>64</v>
      </c>
      <c r="E115" s="4">
        <f>SUM(E108:E114)</f>
        <v>9.5</v>
      </c>
    </row>
    <row r="117" spans="1:5">
      <c r="A117" s="21" t="s">
        <v>142</v>
      </c>
      <c r="B117" s="21"/>
      <c r="C117" s="21"/>
      <c r="D117" s="21"/>
      <c r="E117" s="21"/>
    </row>
    <row r="118" spans="1:5" ht="30">
      <c r="A118" s="3" t="s">
        <v>42</v>
      </c>
      <c r="B118" s="3" t="s">
        <v>43</v>
      </c>
      <c r="C118" s="3" t="s">
        <v>44</v>
      </c>
      <c r="D118" s="3" t="s">
        <v>45</v>
      </c>
      <c r="E118" s="3" t="s">
        <v>46</v>
      </c>
    </row>
    <row r="119" spans="1:5" ht="60">
      <c r="A119" s="15">
        <f>A108+7</f>
        <v>44277</v>
      </c>
      <c r="B119" s="5" t="s">
        <v>48</v>
      </c>
      <c r="C119" s="6" t="s">
        <v>256</v>
      </c>
      <c r="D119" s="6" t="s">
        <v>257</v>
      </c>
      <c r="E119" s="7">
        <v>4</v>
      </c>
    </row>
    <row r="120" spans="1:5">
      <c r="A120" s="15">
        <f t="shared" ref="A120:A125" si="10">A109+7</f>
        <v>44278</v>
      </c>
      <c r="B120" s="8" t="s">
        <v>51</v>
      </c>
      <c r="C120" s="9"/>
      <c r="D120" s="9"/>
      <c r="E120" s="10"/>
    </row>
    <row r="121" spans="1:5" ht="60">
      <c r="A121" s="15">
        <f t="shared" si="10"/>
        <v>44279</v>
      </c>
      <c r="B121" s="5" t="s">
        <v>54</v>
      </c>
      <c r="C121" s="6" t="s">
        <v>258</v>
      </c>
      <c r="D121" s="6" t="s">
        <v>259</v>
      </c>
      <c r="E121" s="7">
        <v>1.75</v>
      </c>
    </row>
    <row r="122" spans="1:5">
      <c r="A122" s="15">
        <f t="shared" si="10"/>
        <v>44280</v>
      </c>
      <c r="B122" s="8" t="s">
        <v>57</v>
      </c>
      <c r="C122" s="9"/>
      <c r="D122" s="9"/>
      <c r="E122" s="10"/>
    </row>
    <row r="123" spans="1:5" ht="30">
      <c r="A123" s="15">
        <f t="shared" si="10"/>
        <v>44281</v>
      </c>
      <c r="B123" s="5" t="s">
        <v>60</v>
      </c>
      <c r="C123" s="6" t="s">
        <v>236</v>
      </c>
      <c r="D123" s="6" t="s">
        <v>260</v>
      </c>
      <c r="E123" s="7">
        <v>0.5</v>
      </c>
    </row>
    <row r="124" spans="1:5" ht="30">
      <c r="A124" s="15">
        <f t="shared" si="10"/>
        <v>44282</v>
      </c>
      <c r="B124" s="8" t="s">
        <v>62</v>
      </c>
      <c r="C124" s="9" t="s">
        <v>261</v>
      </c>
      <c r="D124" s="9" t="s">
        <v>262</v>
      </c>
      <c r="E124" s="10">
        <v>2</v>
      </c>
    </row>
    <row r="125" spans="1:5">
      <c r="A125" s="15">
        <f t="shared" si="10"/>
        <v>44283</v>
      </c>
      <c r="B125" s="5" t="s">
        <v>63</v>
      </c>
      <c r="C125" s="6"/>
      <c r="D125" s="6"/>
      <c r="E125" s="7"/>
    </row>
    <row r="126" spans="1:5">
      <c r="D126" s="1" t="s">
        <v>64</v>
      </c>
      <c r="E126" s="4">
        <f>SUM(E119:E125)</f>
        <v>8.25</v>
      </c>
    </row>
    <row r="128" spans="1:5">
      <c r="A128" s="21" t="s">
        <v>151</v>
      </c>
      <c r="B128" s="21"/>
      <c r="C128" s="21"/>
      <c r="D128" s="21"/>
      <c r="E128" s="21"/>
    </row>
    <row r="129" spans="1:5" ht="30">
      <c r="A129" s="3" t="s">
        <v>42</v>
      </c>
      <c r="B129" s="3" t="s">
        <v>43</v>
      </c>
      <c r="C129" s="3" t="s">
        <v>44</v>
      </c>
      <c r="D129" s="3" t="s">
        <v>45</v>
      </c>
      <c r="E129" s="3" t="s">
        <v>46</v>
      </c>
    </row>
    <row r="130" spans="1:5" ht="45">
      <c r="A130" s="15">
        <f>A119+7</f>
        <v>44284</v>
      </c>
      <c r="B130" s="5" t="s">
        <v>48</v>
      </c>
      <c r="C130" s="6" t="s">
        <v>263</v>
      </c>
      <c r="D130" s="6" t="s">
        <v>264</v>
      </c>
      <c r="E130" s="7">
        <v>2</v>
      </c>
    </row>
    <row r="131" spans="1:5">
      <c r="A131" s="15">
        <f t="shared" ref="A131:A136" si="11">A120+7</f>
        <v>44285</v>
      </c>
      <c r="B131" s="8" t="s">
        <v>51</v>
      </c>
      <c r="C131" s="9"/>
      <c r="D131" s="9"/>
      <c r="E131" s="10"/>
    </row>
    <row r="132" spans="1:5" ht="75">
      <c r="A132" s="15">
        <f t="shared" si="11"/>
        <v>44286</v>
      </c>
      <c r="B132" s="5" t="s">
        <v>54</v>
      </c>
      <c r="C132" s="6" t="s">
        <v>265</v>
      </c>
      <c r="D132" s="6" t="s">
        <v>266</v>
      </c>
      <c r="E132" s="7">
        <v>4</v>
      </c>
    </row>
    <row r="133" spans="1:5">
      <c r="A133" s="15">
        <f t="shared" si="11"/>
        <v>44287</v>
      </c>
      <c r="B133" s="8" t="s">
        <v>57</v>
      </c>
      <c r="C133" s="9"/>
      <c r="D133" s="9"/>
      <c r="E133" s="10"/>
    </row>
    <row r="134" spans="1:5">
      <c r="A134" s="15">
        <f t="shared" si="11"/>
        <v>44288</v>
      </c>
      <c r="B134" s="5" t="s">
        <v>60</v>
      </c>
      <c r="C134" s="6"/>
      <c r="D134" s="6"/>
      <c r="E134" s="7"/>
    </row>
    <row r="135" spans="1:5" ht="90">
      <c r="A135" s="15">
        <f t="shared" si="11"/>
        <v>44289</v>
      </c>
      <c r="B135" s="8" t="s">
        <v>62</v>
      </c>
      <c r="C135" s="9" t="s">
        <v>267</v>
      </c>
      <c r="D135" s="9" t="s">
        <v>268</v>
      </c>
      <c r="E135" s="10">
        <v>3</v>
      </c>
    </row>
    <row r="136" spans="1:5">
      <c r="A136" s="15">
        <f t="shared" si="11"/>
        <v>44290</v>
      </c>
      <c r="B136" s="5" t="s">
        <v>63</v>
      </c>
      <c r="C136" s="6"/>
      <c r="D136" s="6"/>
      <c r="E136" s="7"/>
    </row>
    <row r="137" spans="1:5">
      <c r="D137" s="1" t="s">
        <v>64</v>
      </c>
      <c r="E137" s="4">
        <f>SUM(E130:E136)</f>
        <v>9</v>
      </c>
    </row>
    <row r="139" spans="1:5">
      <c r="A139" s="21" t="s">
        <v>160</v>
      </c>
      <c r="B139" s="21"/>
      <c r="C139" s="21"/>
      <c r="D139" s="21"/>
      <c r="E139" s="21"/>
    </row>
    <row r="140" spans="1:5" ht="30">
      <c r="A140" s="3" t="s">
        <v>42</v>
      </c>
      <c r="B140" s="3" t="s">
        <v>43</v>
      </c>
      <c r="C140" s="3" t="s">
        <v>44</v>
      </c>
      <c r="D140" s="3" t="s">
        <v>45</v>
      </c>
      <c r="E140" s="3" t="s">
        <v>46</v>
      </c>
    </row>
    <row r="141" spans="1:5" ht="75">
      <c r="A141" s="15">
        <f>A130+7</f>
        <v>44291</v>
      </c>
      <c r="B141" s="5" t="s">
        <v>48</v>
      </c>
      <c r="C141" s="6" t="s">
        <v>269</v>
      </c>
      <c r="D141" s="6" t="s">
        <v>270</v>
      </c>
      <c r="E141" s="7">
        <v>2.5</v>
      </c>
    </row>
    <row r="142" spans="1:5" ht="60">
      <c r="A142" s="15">
        <f t="shared" ref="A142:A147" si="12">A131+7</f>
        <v>44292</v>
      </c>
      <c r="B142" s="8" t="s">
        <v>51</v>
      </c>
      <c r="C142" s="9" t="s">
        <v>271</v>
      </c>
      <c r="D142" s="9" t="s">
        <v>272</v>
      </c>
      <c r="E142" s="10">
        <v>1</v>
      </c>
    </row>
    <row r="143" spans="1:5" ht="30">
      <c r="A143" s="15">
        <f t="shared" si="12"/>
        <v>44293</v>
      </c>
      <c r="B143" s="5" t="s">
        <v>54</v>
      </c>
      <c r="C143" s="6" t="s">
        <v>273</v>
      </c>
      <c r="D143" s="6" t="s">
        <v>274</v>
      </c>
      <c r="E143" s="7">
        <v>1.5</v>
      </c>
    </row>
    <row r="144" spans="1:5">
      <c r="A144" s="15">
        <f t="shared" si="12"/>
        <v>44294</v>
      </c>
      <c r="B144" s="8" t="s">
        <v>57</v>
      </c>
      <c r="C144" s="9"/>
      <c r="D144" s="9"/>
      <c r="E144" s="10"/>
    </row>
    <row r="145" spans="1:5">
      <c r="A145" s="15">
        <f t="shared" si="12"/>
        <v>44295</v>
      </c>
      <c r="B145" s="5" t="s">
        <v>60</v>
      </c>
      <c r="C145" s="6"/>
      <c r="D145" s="6"/>
      <c r="E145" s="7"/>
    </row>
    <row r="146" spans="1:5">
      <c r="A146" s="15">
        <f t="shared" si="12"/>
        <v>44296</v>
      </c>
      <c r="B146" s="8" t="s">
        <v>62</v>
      </c>
      <c r="C146" s="9"/>
      <c r="D146" s="9"/>
      <c r="E146" s="10"/>
    </row>
    <row r="147" spans="1:5">
      <c r="A147" s="15">
        <f t="shared" si="12"/>
        <v>44297</v>
      </c>
      <c r="B147" s="5" t="s">
        <v>63</v>
      </c>
      <c r="C147" s="6"/>
      <c r="D147" s="6"/>
      <c r="E147" s="7"/>
    </row>
    <row r="148" spans="1:5">
      <c r="D148" s="1" t="s">
        <v>64</v>
      </c>
      <c r="E148" s="4">
        <f>SUM(E141:E147)</f>
        <v>5</v>
      </c>
    </row>
    <row r="150" spans="1:5">
      <c r="A150" s="21" t="s">
        <v>168</v>
      </c>
      <c r="B150" s="21"/>
      <c r="C150" s="21"/>
      <c r="D150" s="21"/>
      <c r="E150" s="21"/>
    </row>
    <row r="151" spans="1:5" ht="30">
      <c r="A151" s="3" t="s">
        <v>42</v>
      </c>
      <c r="B151" s="3" t="s">
        <v>43</v>
      </c>
      <c r="C151" s="3" t="s">
        <v>44</v>
      </c>
      <c r="D151" s="3" t="s">
        <v>45</v>
      </c>
      <c r="E151" s="3" t="s">
        <v>46</v>
      </c>
    </row>
    <row r="152" spans="1:5" ht="45">
      <c r="A152" s="15">
        <f>A141+7</f>
        <v>44298</v>
      </c>
      <c r="B152" s="5" t="s">
        <v>48</v>
      </c>
      <c r="C152" s="6" t="s">
        <v>275</v>
      </c>
      <c r="D152" s="6" t="s">
        <v>276</v>
      </c>
      <c r="E152" s="7">
        <v>2.5</v>
      </c>
    </row>
    <row r="153" spans="1:5">
      <c r="A153" s="15">
        <f t="shared" ref="A153:A158" si="13">A142+7</f>
        <v>44299</v>
      </c>
      <c r="B153" s="8" t="s">
        <v>51</v>
      </c>
      <c r="C153" s="9"/>
      <c r="D153" s="9"/>
      <c r="E153" s="10"/>
    </row>
    <row r="154" spans="1:5" ht="45">
      <c r="A154" s="15">
        <f t="shared" si="13"/>
        <v>44300</v>
      </c>
      <c r="B154" s="5" t="s">
        <v>54</v>
      </c>
      <c r="C154" s="6" t="s">
        <v>277</v>
      </c>
      <c r="D154" s="6" t="s">
        <v>278</v>
      </c>
      <c r="E154" s="7">
        <v>2</v>
      </c>
    </row>
    <row r="155" spans="1:5" ht="45">
      <c r="A155" s="15">
        <f t="shared" si="13"/>
        <v>44301</v>
      </c>
      <c r="B155" s="8" t="s">
        <v>57</v>
      </c>
      <c r="C155" s="9" t="s">
        <v>279</v>
      </c>
      <c r="D155" s="9" t="s">
        <v>280</v>
      </c>
      <c r="E155" s="10">
        <v>1</v>
      </c>
    </row>
    <row r="156" spans="1:5">
      <c r="A156" s="15">
        <f t="shared" si="13"/>
        <v>44302</v>
      </c>
      <c r="B156" s="5" t="s">
        <v>60</v>
      </c>
      <c r="C156" s="6"/>
      <c r="D156" s="6"/>
      <c r="E156" s="7"/>
    </row>
    <row r="157" spans="1:5" ht="45">
      <c r="A157" s="15">
        <f t="shared" si="13"/>
        <v>44303</v>
      </c>
      <c r="B157" s="8" t="s">
        <v>62</v>
      </c>
      <c r="C157" s="9" t="s">
        <v>281</v>
      </c>
      <c r="D157" s="9" t="s">
        <v>282</v>
      </c>
      <c r="E157" s="10">
        <v>0.75</v>
      </c>
    </row>
    <row r="158" spans="1:5" ht="45">
      <c r="A158" s="15">
        <f t="shared" si="13"/>
        <v>44304</v>
      </c>
      <c r="B158" s="5" t="s">
        <v>63</v>
      </c>
      <c r="C158" s="6" t="s">
        <v>283</v>
      </c>
      <c r="D158" s="6" t="s">
        <v>284</v>
      </c>
      <c r="E158" s="7">
        <v>3</v>
      </c>
    </row>
    <row r="159" spans="1:5">
      <c r="D159" s="1" t="s">
        <v>64</v>
      </c>
      <c r="E159" s="4">
        <f>SUM(E152:E158)</f>
        <v>9.25</v>
      </c>
    </row>
    <row r="161" spans="1:5">
      <c r="A161" s="21" t="s">
        <v>179</v>
      </c>
      <c r="B161" s="21"/>
      <c r="C161" s="21"/>
      <c r="D161" s="21"/>
      <c r="E161" s="21"/>
    </row>
    <row r="162" spans="1:5" ht="30">
      <c r="A162" s="3" t="s">
        <v>42</v>
      </c>
      <c r="B162" s="3" t="s">
        <v>43</v>
      </c>
      <c r="C162" s="3" t="s">
        <v>44</v>
      </c>
      <c r="D162" s="3" t="s">
        <v>45</v>
      </c>
      <c r="E162" s="3" t="s">
        <v>46</v>
      </c>
    </row>
    <row r="163" spans="1:5">
      <c r="A163" s="15">
        <f>A152+7</f>
        <v>44305</v>
      </c>
      <c r="B163" s="5" t="s">
        <v>48</v>
      </c>
      <c r="C163" s="6"/>
      <c r="D163" s="6"/>
      <c r="E163" s="7"/>
    </row>
    <row r="164" spans="1:5">
      <c r="A164" s="15">
        <f t="shared" ref="A164:A169" si="14">A153+7</f>
        <v>44306</v>
      </c>
      <c r="B164" s="8" t="s">
        <v>51</v>
      </c>
      <c r="C164" s="9"/>
      <c r="D164" s="9"/>
      <c r="E164" s="10"/>
    </row>
    <row r="165" spans="1:5">
      <c r="A165" s="15">
        <f t="shared" si="14"/>
        <v>44307</v>
      </c>
      <c r="B165" s="5" t="s">
        <v>54</v>
      </c>
      <c r="C165" s="6"/>
      <c r="D165" s="6"/>
      <c r="E165" s="7"/>
    </row>
    <row r="166" spans="1:5">
      <c r="A166" s="15">
        <f t="shared" si="14"/>
        <v>44308</v>
      </c>
      <c r="B166" s="8" t="s">
        <v>57</v>
      </c>
      <c r="C166" s="9"/>
      <c r="D166" s="9"/>
      <c r="E166" s="10"/>
    </row>
    <row r="167" spans="1:5">
      <c r="A167" s="15">
        <f t="shared" si="14"/>
        <v>44309</v>
      </c>
      <c r="B167" s="5" t="s">
        <v>60</v>
      </c>
      <c r="C167" s="6"/>
      <c r="D167" s="6"/>
      <c r="E167" s="7"/>
    </row>
    <row r="168" spans="1:5">
      <c r="A168" s="15">
        <f t="shared" si="14"/>
        <v>44310</v>
      </c>
      <c r="B168" s="8" t="s">
        <v>62</v>
      </c>
      <c r="C168" s="9"/>
      <c r="D168" s="9"/>
      <c r="E168" s="10"/>
    </row>
    <row r="169" spans="1:5">
      <c r="A169" s="15">
        <f t="shared" si="14"/>
        <v>44311</v>
      </c>
      <c r="B169" s="5" t="s">
        <v>63</v>
      </c>
      <c r="C169" s="6"/>
      <c r="D169" s="6"/>
      <c r="E169" s="7"/>
    </row>
    <row r="170" spans="1:5">
      <c r="D170" s="1" t="s">
        <v>64</v>
      </c>
      <c r="E170" s="4">
        <f>SUM(E163:E169)</f>
        <v>0</v>
      </c>
    </row>
  </sheetData>
  <mergeCells count="16">
    <mergeCell ref="A150:E150"/>
    <mergeCell ref="A161:E161"/>
    <mergeCell ref="A71:E71"/>
    <mergeCell ref="A82:E82"/>
    <mergeCell ref="A93:E93"/>
    <mergeCell ref="A104:E104"/>
    <mergeCell ref="A106:E106"/>
    <mergeCell ref="A60:E60"/>
    <mergeCell ref="A117:E117"/>
    <mergeCell ref="A128:E128"/>
    <mergeCell ref="A139:E139"/>
    <mergeCell ref="A5:E5"/>
    <mergeCell ref="A16:E16"/>
    <mergeCell ref="A27:E27"/>
    <mergeCell ref="A38:E38"/>
    <mergeCell ref="A49:E4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C998A-81FA-4FAC-B6AF-48AFB1113B8C}">
  <dimension ref="A1:G170"/>
  <sheetViews>
    <sheetView topLeftCell="A146" workbookViewId="0">
      <selection activeCell="O155" sqref="O155"/>
    </sheetView>
  </sheetViews>
  <sheetFormatPr defaultRowHeight="15"/>
  <cols>
    <col min="2" max="2" width="14.5703125" bestFit="1" customWidth="1"/>
    <col min="3" max="3" width="32" bestFit="1" customWidth="1"/>
    <col min="4" max="4" width="45.5703125" customWidth="1"/>
    <col min="5" max="5" width="10.42578125" customWidth="1"/>
  </cols>
  <sheetData>
    <row r="1" spans="1:7">
      <c r="B1" t="s">
        <v>0</v>
      </c>
      <c r="C1" t="s">
        <v>31</v>
      </c>
      <c r="G1" s="14" t="s">
        <v>32</v>
      </c>
    </row>
    <row r="2" spans="1:7">
      <c r="B2" t="s">
        <v>33</v>
      </c>
      <c r="C2" t="s">
        <v>34</v>
      </c>
      <c r="G2" s="14" t="s">
        <v>35</v>
      </c>
    </row>
    <row r="3" spans="1:7">
      <c r="B3" t="s">
        <v>36</v>
      </c>
      <c r="C3" t="s">
        <v>37</v>
      </c>
      <c r="G3" s="14" t="s">
        <v>38</v>
      </c>
    </row>
    <row r="4" spans="1:7">
      <c r="G4" s="14" t="s">
        <v>39</v>
      </c>
    </row>
    <row r="5" spans="1:7">
      <c r="A5" s="21" t="s">
        <v>40</v>
      </c>
      <c r="B5" s="21"/>
      <c r="C5" s="21"/>
      <c r="D5" s="21"/>
      <c r="E5" s="21"/>
      <c r="G5" s="14" t="s">
        <v>41</v>
      </c>
    </row>
    <row r="6" spans="1:7" ht="30">
      <c r="A6" s="3" t="s">
        <v>42</v>
      </c>
      <c r="B6" s="3" t="s">
        <v>43</v>
      </c>
      <c r="C6" s="3" t="s">
        <v>44</v>
      </c>
      <c r="D6" s="3" t="s">
        <v>45</v>
      </c>
      <c r="E6" s="3" t="s">
        <v>46</v>
      </c>
      <c r="G6" s="14" t="s">
        <v>47</v>
      </c>
    </row>
    <row r="7" spans="1:7" s="2" customFormat="1" ht="30">
      <c r="A7" s="15">
        <v>44207</v>
      </c>
      <c r="B7" s="5" t="s">
        <v>48</v>
      </c>
      <c r="C7" s="6" t="s">
        <v>285</v>
      </c>
      <c r="D7" s="6" t="s">
        <v>286</v>
      </c>
      <c r="E7" s="7">
        <v>2.5</v>
      </c>
    </row>
    <row r="8" spans="1:7">
      <c r="A8" s="15">
        <f>A7+1</f>
        <v>44208</v>
      </c>
      <c r="B8" s="8" t="s">
        <v>51</v>
      </c>
      <c r="C8" s="9"/>
      <c r="D8" s="9"/>
      <c r="E8" s="10"/>
    </row>
    <row r="9" spans="1:7" ht="30">
      <c r="A9" s="15">
        <f t="shared" ref="A9:A13" si="0">A8+1</f>
        <v>44209</v>
      </c>
      <c r="B9" s="5" t="s">
        <v>54</v>
      </c>
      <c r="C9" s="6" t="s">
        <v>287</v>
      </c>
      <c r="D9" s="6" t="s">
        <v>288</v>
      </c>
      <c r="E9" s="7">
        <v>3.25</v>
      </c>
    </row>
    <row r="10" spans="1:7">
      <c r="A10" s="15">
        <f t="shared" si="0"/>
        <v>44210</v>
      </c>
      <c r="B10" s="8" t="s">
        <v>57</v>
      </c>
      <c r="C10" s="9"/>
      <c r="D10" s="9"/>
      <c r="E10" s="10"/>
    </row>
    <row r="11" spans="1:7">
      <c r="A11" s="15">
        <f t="shared" si="0"/>
        <v>44211</v>
      </c>
      <c r="B11" s="5" t="s">
        <v>60</v>
      </c>
      <c r="C11" s="6"/>
      <c r="D11" s="6"/>
      <c r="E11" s="7"/>
    </row>
    <row r="12" spans="1:7">
      <c r="A12" s="15">
        <f t="shared" si="0"/>
        <v>44212</v>
      </c>
      <c r="B12" s="8" t="s">
        <v>62</v>
      </c>
      <c r="C12" s="9"/>
      <c r="D12" s="9"/>
      <c r="E12" s="10"/>
    </row>
    <row r="13" spans="1:7">
      <c r="A13" s="15">
        <f t="shared" si="0"/>
        <v>44213</v>
      </c>
      <c r="B13" s="5" t="s">
        <v>63</v>
      </c>
      <c r="C13" s="6"/>
      <c r="D13" s="6"/>
      <c r="E13" s="7"/>
    </row>
    <row r="14" spans="1:7">
      <c r="D14" s="1" t="s">
        <v>64</v>
      </c>
      <c r="E14" s="4">
        <f>SUM(E7:E13)</f>
        <v>5.75</v>
      </c>
    </row>
    <row r="16" spans="1:7">
      <c r="A16" s="21" t="s">
        <v>65</v>
      </c>
      <c r="B16" s="21"/>
      <c r="C16" s="21"/>
      <c r="D16" s="21"/>
      <c r="E16" s="21"/>
    </row>
    <row r="17" spans="1:5" ht="30">
      <c r="A17" s="3" t="s">
        <v>42</v>
      </c>
      <c r="B17" s="3" t="s">
        <v>43</v>
      </c>
      <c r="C17" s="3" t="s">
        <v>44</v>
      </c>
      <c r="D17" s="3" t="s">
        <v>45</v>
      </c>
      <c r="E17" s="3" t="s">
        <v>46</v>
      </c>
    </row>
    <row r="18" spans="1:5" s="2" customFormat="1" ht="30">
      <c r="A18" s="15">
        <f>A7+7</f>
        <v>44214</v>
      </c>
      <c r="B18" s="5" t="s">
        <v>48</v>
      </c>
      <c r="C18" s="6" t="s">
        <v>289</v>
      </c>
      <c r="D18" s="6" t="s">
        <v>290</v>
      </c>
      <c r="E18" s="7">
        <v>7</v>
      </c>
    </row>
    <row r="19" spans="1:5">
      <c r="A19" s="15">
        <f>A18+1</f>
        <v>44215</v>
      </c>
      <c r="B19" s="8" t="s">
        <v>51</v>
      </c>
      <c r="C19" s="9" t="s">
        <v>291</v>
      </c>
      <c r="D19" s="9" t="s">
        <v>292</v>
      </c>
      <c r="E19" s="10">
        <v>2</v>
      </c>
    </row>
    <row r="20" spans="1:5" ht="30">
      <c r="A20" s="15">
        <f t="shared" ref="A20:A24" si="1">A19+1</f>
        <v>44216</v>
      </c>
      <c r="B20" s="5" t="s">
        <v>54</v>
      </c>
      <c r="C20" s="6" t="s">
        <v>293</v>
      </c>
      <c r="D20" s="6" t="s">
        <v>294</v>
      </c>
      <c r="E20" s="7">
        <v>1.5</v>
      </c>
    </row>
    <row r="21" spans="1:5">
      <c r="A21" s="15">
        <f t="shared" si="1"/>
        <v>44217</v>
      </c>
      <c r="B21" s="8" t="s">
        <v>57</v>
      </c>
      <c r="C21" s="9"/>
      <c r="D21" s="9"/>
      <c r="E21" s="10"/>
    </row>
    <row r="22" spans="1:5">
      <c r="A22" s="15">
        <f t="shared" si="1"/>
        <v>44218</v>
      </c>
      <c r="B22" s="5" t="s">
        <v>60</v>
      </c>
      <c r="C22" s="6"/>
      <c r="D22" s="6"/>
      <c r="E22" s="7"/>
    </row>
    <row r="23" spans="1:5" ht="30">
      <c r="A23" s="15">
        <f t="shared" si="1"/>
        <v>44219</v>
      </c>
      <c r="B23" s="8" t="s">
        <v>62</v>
      </c>
      <c r="C23" s="9" t="s">
        <v>295</v>
      </c>
      <c r="D23" s="9" t="s">
        <v>296</v>
      </c>
      <c r="E23" s="10">
        <v>3</v>
      </c>
    </row>
    <row r="24" spans="1:5">
      <c r="A24" s="15">
        <f t="shared" si="1"/>
        <v>44220</v>
      </c>
      <c r="B24" s="5" t="s">
        <v>63</v>
      </c>
      <c r="C24" s="6"/>
      <c r="D24" s="6"/>
      <c r="E24" s="7"/>
    </row>
    <row r="25" spans="1:5">
      <c r="D25" s="1" t="s">
        <v>64</v>
      </c>
      <c r="E25" s="4">
        <f>SUM(E18:E24)</f>
        <v>13.5</v>
      </c>
    </row>
    <row r="27" spans="1:5">
      <c r="A27" s="21" t="s">
        <v>75</v>
      </c>
      <c r="B27" s="21"/>
      <c r="C27" s="21"/>
      <c r="D27" s="21"/>
      <c r="E27" s="21"/>
    </row>
    <row r="28" spans="1:5" ht="30">
      <c r="A28" s="3" t="s">
        <v>42</v>
      </c>
      <c r="B28" s="3" t="s">
        <v>43</v>
      </c>
      <c r="C28" s="3" t="s">
        <v>44</v>
      </c>
      <c r="D28" s="3" t="s">
        <v>45</v>
      </c>
      <c r="E28" s="3" t="s">
        <v>46</v>
      </c>
    </row>
    <row r="29" spans="1:5" ht="45">
      <c r="A29" s="15">
        <f>A18+7</f>
        <v>44221</v>
      </c>
      <c r="B29" s="5" t="s">
        <v>48</v>
      </c>
      <c r="C29" s="6" t="s">
        <v>297</v>
      </c>
      <c r="D29" s="6" t="s">
        <v>298</v>
      </c>
      <c r="E29" s="7">
        <v>1.75</v>
      </c>
    </row>
    <row r="30" spans="1:5">
      <c r="A30" s="15">
        <f t="shared" ref="A30:A35" si="2">A19+7</f>
        <v>44222</v>
      </c>
      <c r="B30" s="8" t="s">
        <v>51</v>
      </c>
      <c r="C30" s="9" t="s">
        <v>299</v>
      </c>
      <c r="D30" s="9" t="s">
        <v>300</v>
      </c>
      <c r="E30" s="10">
        <v>0.5</v>
      </c>
    </row>
    <row r="31" spans="1:5">
      <c r="A31" s="15">
        <f t="shared" si="2"/>
        <v>44223</v>
      </c>
      <c r="B31" s="5" t="s">
        <v>54</v>
      </c>
      <c r="C31" s="6" t="s">
        <v>301</v>
      </c>
      <c r="D31" s="6" t="s">
        <v>302</v>
      </c>
      <c r="E31" s="7">
        <v>1.5</v>
      </c>
    </row>
    <row r="32" spans="1:5">
      <c r="A32" s="15">
        <f t="shared" si="2"/>
        <v>44224</v>
      </c>
      <c r="B32" s="8" t="s">
        <v>57</v>
      </c>
      <c r="C32" s="9"/>
      <c r="D32" s="9"/>
      <c r="E32" s="10"/>
    </row>
    <row r="33" spans="1:5">
      <c r="A33" s="15">
        <f t="shared" si="2"/>
        <v>44225</v>
      </c>
      <c r="B33" s="5" t="s">
        <v>60</v>
      </c>
      <c r="C33" s="6"/>
      <c r="D33" s="6"/>
      <c r="E33" s="7"/>
    </row>
    <row r="34" spans="1:5" ht="30">
      <c r="A34" s="15">
        <f t="shared" si="2"/>
        <v>44226</v>
      </c>
      <c r="B34" s="8" t="s">
        <v>62</v>
      </c>
      <c r="C34" s="9" t="s">
        <v>303</v>
      </c>
      <c r="D34" s="9" t="s">
        <v>304</v>
      </c>
      <c r="E34" s="10">
        <v>2.5</v>
      </c>
    </row>
    <row r="35" spans="1:5">
      <c r="A35" s="15">
        <f t="shared" si="2"/>
        <v>44227</v>
      </c>
      <c r="B35" s="5" t="s">
        <v>63</v>
      </c>
      <c r="C35" s="6"/>
      <c r="D35" s="6"/>
      <c r="E35" s="7"/>
    </row>
    <row r="36" spans="1:5">
      <c r="D36" s="1" t="s">
        <v>64</v>
      </c>
      <c r="E36" s="4">
        <f>SUM(E29:E35)</f>
        <v>6.25</v>
      </c>
    </row>
    <row r="38" spans="1:5">
      <c r="A38" s="21" t="s">
        <v>82</v>
      </c>
      <c r="B38" s="21"/>
      <c r="C38" s="21"/>
      <c r="D38" s="21"/>
      <c r="E38" s="21"/>
    </row>
    <row r="39" spans="1:5" ht="30">
      <c r="A39" s="3" t="s">
        <v>42</v>
      </c>
      <c r="B39" s="3" t="s">
        <v>43</v>
      </c>
      <c r="C39" s="3" t="s">
        <v>44</v>
      </c>
      <c r="D39" s="3" t="s">
        <v>45</v>
      </c>
      <c r="E39" s="3" t="s">
        <v>46</v>
      </c>
    </row>
    <row r="40" spans="1:5" ht="45">
      <c r="A40" s="15">
        <f>A29+7</f>
        <v>44228</v>
      </c>
      <c r="B40" s="5" t="s">
        <v>48</v>
      </c>
      <c r="C40" s="6" t="s">
        <v>305</v>
      </c>
      <c r="D40" s="6" t="s">
        <v>306</v>
      </c>
      <c r="E40" s="7">
        <v>1</v>
      </c>
    </row>
    <row r="41" spans="1:5">
      <c r="A41" s="15">
        <f t="shared" ref="A41:A46" si="3">A30+7</f>
        <v>44229</v>
      </c>
      <c r="B41" s="8" t="s">
        <v>51</v>
      </c>
      <c r="C41" s="9"/>
      <c r="D41" s="9"/>
      <c r="E41" s="10"/>
    </row>
    <row r="42" spans="1:5" ht="30">
      <c r="A42" s="15">
        <f t="shared" si="3"/>
        <v>44230</v>
      </c>
      <c r="B42" s="5" t="s">
        <v>54</v>
      </c>
      <c r="C42" s="6" t="s">
        <v>307</v>
      </c>
      <c r="D42" s="6" t="s">
        <v>308</v>
      </c>
      <c r="E42" s="7">
        <v>0.5</v>
      </c>
    </row>
    <row r="43" spans="1:5">
      <c r="A43" s="15">
        <f t="shared" si="3"/>
        <v>44231</v>
      </c>
      <c r="B43" s="8" t="s">
        <v>57</v>
      </c>
      <c r="C43" s="9"/>
      <c r="D43" s="9"/>
      <c r="E43" s="10"/>
    </row>
    <row r="44" spans="1:5">
      <c r="A44" s="15">
        <f t="shared" si="3"/>
        <v>44232</v>
      </c>
      <c r="B44" s="5" t="s">
        <v>60</v>
      </c>
      <c r="C44" s="6"/>
      <c r="D44" s="6"/>
      <c r="E44" s="7"/>
    </row>
    <row r="45" spans="1:5" ht="60">
      <c r="A45" s="15">
        <f t="shared" si="3"/>
        <v>44233</v>
      </c>
      <c r="B45" s="8" t="s">
        <v>62</v>
      </c>
      <c r="C45" s="9" t="s">
        <v>309</v>
      </c>
      <c r="D45" s="9" t="s">
        <v>310</v>
      </c>
      <c r="E45" s="10">
        <v>4</v>
      </c>
    </row>
    <row r="46" spans="1:5">
      <c r="A46" s="15">
        <f t="shared" si="3"/>
        <v>44234</v>
      </c>
      <c r="B46" s="5" t="s">
        <v>63</v>
      </c>
      <c r="C46" s="6"/>
      <c r="D46" s="6"/>
      <c r="E46" s="7"/>
    </row>
    <row r="47" spans="1:5">
      <c r="D47" s="1" t="s">
        <v>64</v>
      </c>
      <c r="E47" s="4">
        <f>SUM(E40:E46)</f>
        <v>5.5</v>
      </c>
    </row>
    <row r="49" spans="1:5">
      <c r="A49" s="21" t="s">
        <v>91</v>
      </c>
      <c r="B49" s="21"/>
      <c r="C49" s="21"/>
      <c r="D49" s="21"/>
      <c r="E49" s="21"/>
    </row>
    <row r="50" spans="1:5" ht="30">
      <c r="A50" s="3" t="s">
        <v>42</v>
      </c>
      <c r="B50" s="3" t="s">
        <v>43</v>
      </c>
      <c r="C50" s="3" t="s">
        <v>44</v>
      </c>
      <c r="D50" s="3" t="s">
        <v>45</v>
      </c>
      <c r="E50" s="3" t="s">
        <v>46</v>
      </c>
    </row>
    <row r="51" spans="1:5" ht="30">
      <c r="A51" s="15">
        <f>A40+7</f>
        <v>44235</v>
      </c>
      <c r="B51" s="5" t="s">
        <v>48</v>
      </c>
      <c r="C51" s="6" t="s">
        <v>311</v>
      </c>
      <c r="D51" s="6" t="s">
        <v>312</v>
      </c>
      <c r="E51" s="7">
        <v>1.25</v>
      </c>
    </row>
    <row r="52" spans="1:5">
      <c r="A52" s="15">
        <f t="shared" ref="A52:A57" si="4">A41+7</f>
        <v>44236</v>
      </c>
      <c r="B52" s="8" t="s">
        <v>51</v>
      </c>
      <c r="C52" s="9"/>
      <c r="D52" s="9"/>
      <c r="E52" s="10"/>
    </row>
    <row r="53" spans="1:5" ht="45">
      <c r="A53" s="15">
        <f t="shared" si="4"/>
        <v>44237</v>
      </c>
      <c r="B53" s="5" t="s">
        <v>54</v>
      </c>
      <c r="C53" s="6" t="s">
        <v>313</v>
      </c>
      <c r="D53" s="6" t="s">
        <v>314</v>
      </c>
      <c r="E53" s="7">
        <v>2</v>
      </c>
    </row>
    <row r="54" spans="1:5">
      <c r="A54" s="15">
        <f t="shared" si="4"/>
        <v>44238</v>
      </c>
      <c r="B54" s="8" t="s">
        <v>57</v>
      </c>
      <c r="C54" s="9"/>
      <c r="D54" s="9"/>
      <c r="E54" s="10"/>
    </row>
    <row r="55" spans="1:5">
      <c r="A55" s="15">
        <f t="shared" si="4"/>
        <v>44239</v>
      </c>
      <c r="B55" s="5" t="s">
        <v>60</v>
      </c>
      <c r="C55" s="6"/>
      <c r="D55" s="6"/>
      <c r="E55" s="7"/>
    </row>
    <row r="56" spans="1:5" ht="60">
      <c r="A56" s="15">
        <f t="shared" si="4"/>
        <v>44240</v>
      </c>
      <c r="B56" s="8" t="s">
        <v>62</v>
      </c>
      <c r="C56" s="9" t="s">
        <v>315</v>
      </c>
      <c r="D56" s="9" t="s">
        <v>316</v>
      </c>
      <c r="E56" s="10">
        <v>6</v>
      </c>
    </row>
    <row r="57" spans="1:5">
      <c r="A57" s="15">
        <f t="shared" si="4"/>
        <v>44241</v>
      </c>
      <c r="B57" s="5" t="s">
        <v>63</v>
      </c>
      <c r="C57" s="6"/>
      <c r="D57" s="6"/>
      <c r="E57" s="7"/>
    </row>
    <row r="58" spans="1:5">
      <c r="D58" s="1" t="s">
        <v>64</v>
      </c>
      <c r="E58" s="4">
        <f>SUM(E51:E57)</f>
        <v>9.25</v>
      </c>
    </row>
    <row r="60" spans="1:5">
      <c r="A60" s="21" t="s">
        <v>97</v>
      </c>
      <c r="B60" s="21"/>
      <c r="C60" s="21"/>
      <c r="D60" s="21"/>
      <c r="E60" s="21"/>
    </row>
    <row r="61" spans="1:5" ht="30">
      <c r="A61" s="3" t="s">
        <v>42</v>
      </c>
      <c r="B61" s="3" t="s">
        <v>43</v>
      </c>
      <c r="C61" s="3" t="s">
        <v>44</v>
      </c>
      <c r="D61" s="3" t="s">
        <v>45</v>
      </c>
      <c r="E61" s="3" t="s">
        <v>46</v>
      </c>
    </row>
    <row r="62" spans="1:5" ht="60">
      <c r="A62" s="15">
        <f>A51+7</f>
        <v>44242</v>
      </c>
      <c r="B62" s="5" t="s">
        <v>48</v>
      </c>
      <c r="C62" s="6" t="s">
        <v>297</v>
      </c>
      <c r="D62" s="6" t="s">
        <v>317</v>
      </c>
      <c r="E62" s="7">
        <v>1.75</v>
      </c>
    </row>
    <row r="63" spans="1:5">
      <c r="A63" s="15">
        <f t="shared" ref="A63:A68" si="5">A52+7</f>
        <v>44243</v>
      </c>
      <c r="B63" s="8" t="s">
        <v>51</v>
      </c>
      <c r="C63" s="9"/>
      <c r="D63" s="9"/>
      <c r="E63" s="10"/>
    </row>
    <row r="64" spans="1:5" ht="60">
      <c r="A64" s="15">
        <f t="shared" si="5"/>
        <v>44244</v>
      </c>
      <c r="B64" s="5" t="s">
        <v>54</v>
      </c>
      <c r="C64" s="18" t="s">
        <v>318</v>
      </c>
      <c r="D64" s="6" t="s">
        <v>319</v>
      </c>
      <c r="E64" s="7">
        <v>2.25</v>
      </c>
    </row>
    <row r="65" spans="1:5">
      <c r="A65" s="15">
        <f t="shared" si="5"/>
        <v>44245</v>
      </c>
      <c r="B65" s="8" t="s">
        <v>57</v>
      </c>
      <c r="C65" s="9"/>
      <c r="D65" s="9"/>
      <c r="E65" s="10"/>
    </row>
    <row r="66" spans="1:5">
      <c r="A66" s="15">
        <f t="shared" si="5"/>
        <v>44246</v>
      </c>
      <c r="B66" s="5" t="s">
        <v>60</v>
      </c>
      <c r="C66" s="6" t="s">
        <v>320</v>
      </c>
      <c r="D66" s="6" t="s">
        <v>321</v>
      </c>
      <c r="E66" s="7">
        <v>0.25</v>
      </c>
    </row>
    <row r="67" spans="1:5" ht="45">
      <c r="A67" s="15">
        <f t="shared" si="5"/>
        <v>44247</v>
      </c>
      <c r="B67" s="8" t="s">
        <v>62</v>
      </c>
      <c r="C67" s="9" t="s">
        <v>322</v>
      </c>
      <c r="D67" s="9" t="s">
        <v>323</v>
      </c>
      <c r="E67" s="10">
        <v>3.5</v>
      </c>
    </row>
    <row r="68" spans="1:5">
      <c r="A68" s="15">
        <f t="shared" si="5"/>
        <v>44248</v>
      </c>
      <c r="B68" s="5" t="s">
        <v>63</v>
      </c>
      <c r="C68" s="6"/>
      <c r="D68" s="6"/>
      <c r="E68" s="7"/>
    </row>
    <row r="69" spans="1:5">
      <c r="D69" s="1" t="s">
        <v>64</v>
      </c>
      <c r="E69" s="4">
        <f>SUM(E62:E68)</f>
        <v>7.75</v>
      </c>
    </row>
    <row r="71" spans="1:5">
      <c r="A71" s="21" t="s">
        <v>105</v>
      </c>
      <c r="B71" s="21"/>
      <c r="C71" s="21"/>
      <c r="D71" s="21"/>
      <c r="E71" s="21"/>
    </row>
    <row r="72" spans="1:5" ht="30">
      <c r="A72" s="3" t="s">
        <v>42</v>
      </c>
      <c r="B72" s="3" t="s">
        <v>43</v>
      </c>
      <c r="C72" s="3" t="s">
        <v>44</v>
      </c>
      <c r="D72" s="3" t="s">
        <v>45</v>
      </c>
      <c r="E72" s="3" t="s">
        <v>46</v>
      </c>
    </row>
    <row r="73" spans="1:5" ht="45">
      <c r="A73" s="15">
        <f>A62+7</f>
        <v>44249</v>
      </c>
      <c r="B73" s="5" t="s">
        <v>48</v>
      </c>
      <c r="C73" s="6" t="s">
        <v>324</v>
      </c>
      <c r="D73" s="6" t="s">
        <v>325</v>
      </c>
      <c r="E73" s="7">
        <v>2.5</v>
      </c>
    </row>
    <row r="74" spans="1:5">
      <c r="A74" s="15">
        <f t="shared" ref="A74:A79" si="6">A63+7</f>
        <v>44250</v>
      </c>
      <c r="B74" s="8" t="s">
        <v>51</v>
      </c>
      <c r="C74" s="9"/>
      <c r="D74" s="9"/>
      <c r="E74" s="10"/>
    </row>
    <row r="75" spans="1:5" ht="45">
      <c r="A75" s="15">
        <f t="shared" si="6"/>
        <v>44251</v>
      </c>
      <c r="B75" s="5" t="s">
        <v>54</v>
      </c>
      <c r="C75" s="6" t="s">
        <v>326</v>
      </c>
      <c r="D75" s="6" t="s">
        <v>327</v>
      </c>
      <c r="E75" s="7">
        <v>2.75</v>
      </c>
    </row>
    <row r="76" spans="1:5">
      <c r="A76" s="15">
        <f t="shared" si="6"/>
        <v>44252</v>
      </c>
      <c r="B76" s="8" t="s">
        <v>57</v>
      </c>
      <c r="C76" s="9"/>
      <c r="D76" s="9"/>
      <c r="E76" s="10"/>
    </row>
    <row r="77" spans="1:5">
      <c r="A77" s="15">
        <f t="shared" si="6"/>
        <v>44253</v>
      </c>
      <c r="B77" s="5" t="s">
        <v>60</v>
      </c>
      <c r="C77" s="6"/>
      <c r="D77" s="6"/>
      <c r="E77" s="7"/>
    </row>
    <row r="78" spans="1:5" ht="60">
      <c r="A78" s="15">
        <f t="shared" si="6"/>
        <v>44254</v>
      </c>
      <c r="B78" s="8" t="s">
        <v>62</v>
      </c>
      <c r="C78" s="9" t="s">
        <v>328</v>
      </c>
      <c r="D78" s="9" t="s">
        <v>329</v>
      </c>
      <c r="E78" s="10">
        <v>3.75</v>
      </c>
    </row>
    <row r="79" spans="1:5">
      <c r="A79" s="15">
        <f t="shared" si="6"/>
        <v>44255</v>
      </c>
      <c r="B79" s="5" t="s">
        <v>63</v>
      </c>
      <c r="C79" s="6" t="s">
        <v>330</v>
      </c>
      <c r="D79" s="6" t="s">
        <v>331</v>
      </c>
      <c r="E79" s="7">
        <v>0.75</v>
      </c>
    </row>
    <row r="80" spans="1:5">
      <c r="D80" s="1" t="s">
        <v>64</v>
      </c>
      <c r="E80" s="4">
        <f>SUM(E73:E79)</f>
        <v>9.75</v>
      </c>
    </row>
    <row r="82" spans="1:5">
      <c r="A82" s="21" t="s">
        <v>116</v>
      </c>
      <c r="B82" s="21"/>
      <c r="C82" s="21"/>
      <c r="D82" s="21"/>
      <c r="E82" s="21"/>
    </row>
    <row r="83" spans="1:5" ht="30">
      <c r="A83" s="3" t="s">
        <v>42</v>
      </c>
      <c r="B83" s="3" t="s">
        <v>43</v>
      </c>
      <c r="C83" s="3" t="s">
        <v>44</v>
      </c>
      <c r="D83" s="3" t="s">
        <v>45</v>
      </c>
      <c r="E83" s="3" t="s">
        <v>46</v>
      </c>
    </row>
    <row r="84" spans="1:5" ht="30">
      <c r="A84" s="15">
        <f>A73+7</f>
        <v>44256</v>
      </c>
      <c r="B84" s="5" t="s">
        <v>48</v>
      </c>
      <c r="C84" s="6" t="s">
        <v>332</v>
      </c>
      <c r="D84" s="6" t="s">
        <v>333</v>
      </c>
      <c r="E84" s="7">
        <v>2.5</v>
      </c>
    </row>
    <row r="85" spans="1:5">
      <c r="A85" s="15">
        <f t="shared" ref="A85:A90" si="7">A74+7</f>
        <v>44257</v>
      </c>
      <c r="B85" s="8" t="s">
        <v>51</v>
      </c>
      <c r="C85" s="9"/>
      <c r="D85" s="9"/>
      <c r="E85" s="10"/>
    </row>
    <row r="86" spans="1:5" ht="45">
      <c r="A86" s="15">
        <f t="shared" si="7"/>
        <v>44258</v>
      </c>
      <c r="B86" s="5" t="s">
        <v>54</v>
      </c>
      <c r="C86" s="6" t="s">
        <v>326</v>
      </c>
      <c r="D86" s="6" t="s">
        <v>334</v>
      </c>
      <c r="E86" s="7">
        <v>2.75</v>
      </c>
    </row>
    <row r="87" spans="1:5">
      <c r="A87" s="15">
        <f t="shared" si="7"/>
        <v>44259</v>
      </c>
      <c r="B87" s="8" t="s">
        <v>57</v>
      </c>
      <c r="C87" s="9"/>
      <c r="D87" s="9"/>
      <c r="E87" s="10"/>
    </row>
    <row r="88" spans="1:5" ht="60">
      <c r="A88" s="15">
        <f t="shared" si="7"/>
        <v>44260</v>
      </c>
      <c r="B88" s="5" t="s">
        <v>60</v>
      </c>
      <c r="C88" s="6" t="s">
        <v>335</v>
      </c>
      <c r="D88" s="6" t="s">
        <v>336</v>
      </c>
      <c r="E88" s="7">
        <v>4</v>
      </c>
    </row>
    <row r="89" spans="1:5">
      <c r="A89" s="15">
        <f t="shared" si="7"/>
        <v>44261</v>
      </c>
      <c r="B89" s="8" t="s">
        <v>62</v>
      </c>
      <c r="C89" s="9"/>
      <c r="D89" s="9"/>
      <c r="E89" s="10"/>
    </row>
    <row r="90" spans="1:5">
      <c r="A90" s="15">
        <f t="shared" si="7"/>
        <v>44262</v>
      </c>
      <c r="B90" s="5" t="s">
        <v>63</v>
      </c>
      <c r="C90" s="6"/>
      <c r="D90" s="6"/>
      <c r="E90" s="7"/>
    </row>
    <row r="91" spans="1:5">
      <c r="D91" s="1" t="s">
        <v>64</v>
      </c>
      <c r="E91" s="4">
        <f>SUM(E84:E90)</f>
        <v>9.25</v>
      </c>
    </row>
    <row r="93" spans="1:5">
      <c r="A93" s="21" t="s">
        <v>123</v>
      </c>
      <c r="B93" s="21"/>
      <c r="C93" s="21"/>
      <c r="D93" s="21"/>
      <c r="E93" s="21"/>
    </row>
    <row r="94" spans="1:5" ht="30">
      <c r="A94" s="3" t="s">
        <v>42</v>
      </c>
      <c r="B94" s="3" t="s">
        <v>43</v>
      </c>
      <c r="C94" s="3" t="s">
        <v>44</v>
      </c>
      <c r="D94" s="3" t="s">
        <v>45</v>
      </c>
      <c r="E94" s="3" t="s">
        <v>46</v>
      </c>
    </row>
    <row r="95" spans="1:5" ht="60">
      <c r="A95" s="15">
        <f>A84+7</f>
        <v>44263</v>
      </c>
      <c r="B95" s="5" t="s">
        <v>48</v>
      </c>
      <c r="C95" s="6" t="s">
        <v>337</v>
      </c>
      <c r="D95" s="6" t="s">
        <v>338</v>
      </c>
      <c r="E95" s="7">
        <v>1.75</v>
      </c>
    </row>
    <row r="96" spans="1:5">
      <c r="A96" s="15">
        <f t="shared" ref="A96:A101" si="8">A85+7</f>
        <v>44264</v>
      </c>
      <c r="B96" s="8" t="s">
        <v>51</v>
      </c>
      <c r="C96" s="9"/>
      <c r="D96" s="9"/>
      <c r="E96" s="10"/>
    </row>
    <row r="97" spans="1:5" ht="45">
      <c r="A97" s="15">
        <f t="shared" si="8"/>
        <v>44265</v>
      </c>
      <c r="B97" s="5" t="s">
        <v>54</v>
      </c>
      <c r="C97" s="6" t="s">
        <v>339</v>
      </c>
      <c r="D97" s="6" t="s">
        <v>340</v>
      </c>
      <c r="E97" s="7">
        <v>2.5</v>
      </c>
    </row>
    <row r="98" spans="1:5">
      <c r="A98" s="15">
        <f t="shared" si="8"/>
        <v>44266</v>
      </c>
      <c r="B98" s="8" t="s">
        <v>57</v>
      </c>
      <c r="C98" s="9"/>
      <c r="D98" s="9"/>
      <c r="E98" s="10"/>
    </row>
    <row r="99" spans="1:5">
      <c r="A99" s="15">
        <f t="shared" si="8"/>
        <v>44267</v>
      </c>
      <c r="B99" s="5" t="s">
        <v>60</v>
      </c>
      <c r="C99" s="6"/>
      <c r="D99" s="6"/>
      <c r="E99" s="7"/>
    </row>
    <row r="100" spans="1:5" ht="60">
      <c r="A100" s="15">
        <f t="shared" si="8"/>
        <v>44268</v>
      </c>
      <c r="B100" s="8" t="s">
        <v>62</v>
      </c>
      <c r="C100" s="20" t="s">
        <v>341</v>
      </c>
      <c r="D100" s="9" t="s">
        <v>342</v>
      </c>
      <c r="E100" s="10">
        <v>5.25</v>
      </c>
    </row>
    <row r="101" spans="1:5" ht="45">
      <c r="A101" s="15">
        <f t="shared" si="8"/>
        <v>44269</v>
      </c>
      <c r="B101" s="5" t="s">
        <v>63</v>
      </c>
      <c r="C101" s="6" t="s">
        <v>299</v>
      </c>
      <c r="D101" s="6" t="s">
        <v>343</v>
      </c>
      <c r="E101" s="7">
        <v>0.5</v>
      </c>
    </row>
    <row r="102" spans="1:5">
      <c r="D102" s="1" t="s">
        <v>64</v>
      </c>
      <c r="E102" s="4">
        <f>SUM(E95:E101)</f>
        <v>10</v>
      </c>
    </row>
    <row r="103" spans="1:5" hidden="1">
      <c r="D103" s="16"/>
      <c r="E103" s="17"/>
    </row>
    <row r="104" spans="1:5" hidden="1">
      <c r="A104" s="22" t="s">
        <v>130</v>
      </c>
      <c r="B104" s="22"/>
      <c r="C104" s="22"/>
      <c r="D104" s="22"/>
      <c r="E104" s="22"/>
    </row>
    <row r="105" spans="1:5" hidden="1"/>
    <row r="106" spans="1:5">
      <c r="A106" s="21" t="s">
        <v>131</v>
      </c>
      <c r="B106" s="21"/>
      <c r="C106" s="21"/>
      <c r="D106" s="21"/>
      <c r="E106" s="21"/>
    </row>
    <row r="107" spans="1:5" ht="30">
      <c r="A107" s="3" t="s">
        <v>42</v>
      </c>
      <c r="B107" s="3" t="s">
        <v>43</v>
      </c>
      <c r="C107" s="3" t="s">
        <v>44</v>
      </c>
      <c r="D107" s="3" t="s">
        <v>45</v>
      </c>
      <c r="E107" s="3" t="s">
        <v>46</v>
      </c>
    </row>
    <row r="108" spans="1:5" ht="45">
      <c r="A108" s="15">
        <f>A95+7</f>
        <v>44270</v>
      </c>
      <c r="B108" s="5" t="s">
        <v>48</v>
      </c>
      <c r="C108" s="6" t="s">
        <v>344</v>
      </c>
      <c r="D108" s="6" t="s">
        <v>345</v>
      </c>
      <c r="E108" s="7">
        <v>8.25</v>
      </c>
    </row>
    <row r="109" spans="1:5">
      <c r="A109" s="15">
        <f>A108+1</f>
        <v>44271</v>
      </c>
      <c r="B109" s="8" t="s">
        <v>51</v>
      </c>
      <c r="C109" s="9" t="s">
        <v>346</v>
      </c>
      <c r="D109" s="9" t="s">
        <v>347</v>
      </c>
      <c r="E109" s="10">
        <v>1.5</v>
      </c>
    </row>
    <row r="110" spans="1:5" ht="75">
      <c r="A110" s="15">
        <f t="shared" ref="A110:A114" si="9">A109+1</f>
        <v>44272</v>
      </c>
      <c r="B110" s="5" t="s">
        <v>54</v>
      </c>
      <c r="C110" s="6" t="s">
        <v>348</v>
      </c>
      <c r="D110" s="6" t="s">
        <v>349</v>
      </c>
      <c r="E110" s="7">
        <v>1.25</v>
      </c>
    </row>
    <row r="111" spans="1:5">
      <c r="A111" s="15">
        <f t="shared" si="9"/>
        <v>44273</v>
      </c>
      <c r="B111" s="8" t="s">
        <v>57</v>
      </c>
      <c r="C111" s="9"/>
      <c r="D111" s="9"/>
      <c r="E111" s="10"/>
    </row>
    <row r="112" spans="1:5">
      <c r="A112" s="15">
        <f t="shared" si="9"/>
        <v>44274</v>
      </c>
      <c r="B112" s="5" t="s">
        <v>60</v>
      </c>
      <c r="C112" s="6"/>
      <c r="D112" s="6"/>
      <c r="E112" s="7"/>
    </row>
    <row r="113" spans="1:5" ht="60">
      <c r="A113" s="15">
        <f t="shared" si="9"/>
        <v>44275</v>
      </c>
      <c r="B113" s="8" t="s">
        <v>62</v>
      </c>
      <c r="C113" s="9" t="s">
        <v>350</v>
      </c>
      <c r="D113" s="9" t="s">
        <v>351</v>
      </c>
      <c r="E113" s="10">
        <v>2.5</v>
      </c>
    </row>
    <row r="114" spans="1:5">
      <c r="A114" s="15">
        <f t="shared" si="9"/>
        <v>44276</v>
      </c>
      <c r="B114" s="5" t="s">
        <v>63</v>
      </c>
      <c r="C114" s="6"/>
      <c r="D114" s="6"/>
      <c r="E114" s="7"/>
    </row>
    <row r="115" spans="1:5">
      <c r="D115" s="1" t="s">
        <v>64</v>
      </c>
      <c r="E115" s="4">
        <f>SUM(E108:E114)</f>
        <v>13.5</v>
      </c>
    </row>
    <row r="117" spans="1:5">
      <c r="A117" s="21" t="s">
        <v>142</v>
      </c>
      <c r="B117" s="21"/>
      <c r="C117" s="21"/>
      <c r="D117" s="21"/>
      <c r="E117" s="21"/>
    </row>
    <row r="118" spans="1:5" ht="30">
      <c r="A118" s="3" t="s">
        <v>42</v>
      </c>
      <c r="B118" s="3" t="s">
        <v>43</v>
      </c>
      <c r="C118" s="3" t="s">
        <v>44</v>
      </c>
      <c r="D118" s="3" t="s">
        <v>45</v>
      </c>
      <c r="E118" s="3" t="s">
        <v>46</v>
      </c>
    </row>
    <row r="119" spans="1:5" ht="75">
      <c r="A119" s="15">
        <f>A108+7</f>
        <v>44277</v>
      </c>
      <c r="B119" s="5" t="s">
        <v>48</v>
      </c>
      <c r="C119" s="6" t="s">
        <v>352</v>
      </c>
      <c r="D119" s="6" t="s">
        <v>353</v>
      </c>
      <c r="E119" s="7">
        <v>2</v>
      </c>
    </row>
    <row r="120" spans="1:5">
      <c r="A120" s="15">
        <f t="shared" ref="A120:A125" si="10">A109+7</f>
        <v>44278</v>
      </c>
      <c r="B120" s="8" t="s">
        <v>51</v>
      </c>
      <c r="C120" s="9"/>
      <c r="D120" s="9"/>
      <c r="E120" s="10"/>
    </row>
    <row r="121" spans="1:5" ht="45">
      <c r="A121" s="15">
        <f t="shared" si="10"/>
        <v>44279</v>
      </c>
      <c r="B121" s="5" t="s">
        <v>54</v>
      </c>
      <c r="C121" s="6" t="s">
        <v>354</v>
      </c>
      <c r="D121" s="6" t="s">
        <v>355</v>
      </c>
      <c r="E121" s="7">
        <v>1.75</v>
      </c>
    </row>
    <row r="122" spans="1:5">
      <c r="A122" s="15">
        <f t="shared" si="10"/>
        <v>44280</v>
      </c>
      <c r="B122" s="8" t="s">
        <v>57</v>
      </c>
      <c r="C122" s="9"/>
      <c r="D122" s="9"/>
      <c r="E122" s="10"/>
    </row>
    <row r="123" spans="1:5">
      <c r="A123" s="15">
        <f t="shared" si="10"/>
        <v>44281</v>
      </c>
      <c r="B123" s="5" t="s">
        <v>60</v>
      </c>
      <c r="C123" s="6"/>
      <c r="D123" s="6"/>
      <c r="E123" s="7"/>
    </row>
    <row r="124" spans="1:5" ht="75">
      <c r="A124" s="15">
        <f t="shared" si="10"/>
        <v>44282</v>
      </c>
      <c r="B124" s="8" t="s">
        <v>62</v>
      </c>
      <c r="C124" s="9" t="s">
        <v>356</v>
      </c>
      <c r="D124" s="9" t="s">
        <v>357</v>
      </c>
      <c r="E124" s="10">
        <v>4</v>
      </c>
    </row>
    <row r="125" spans="1:5">
      <c r="A125" s="15">
        <f t="shared" si="10"/>
        <v>44283</v>
      </c>
      <c r="B125" s="5" t="s">
        <v>63</v>
      </c>
      <c r="C125" s="6"/>
      <c r="D125" s="6"/>
      <c r="E125" s="7"/>
    </row>
    <row r="126" spans="1:5">
      <c r="D126" s="1" t="s">
        <v>64</v>
      </c>
      <c r="E126" s="4">
        <f>SUM(E119:E125)</f>
        <v>7.75</v>
      </c>
    </row>
    <row r="128" spans="1:5">
      <c r="A128" s="21" t="s">
        <v>151</v>
      </c>
      <c r="B128" s="21"/>
      <c r="C128" s="21"/>
      <c r="D128" s="21"/>
      <c r="E128" s="21"/>
    </row>
    <row r="129" spans="1:5" ht="30">
      <c r="A129" s="3" t="s">
        <v>42</v>
      </c>
      <c r="B129" s="3" t="s">
        <v>43</v>
      </c>
      <c r="C129" s="3" t="s">
        <v>44</v>
      </c>
      <c r="D129" s="3" t="s">
        <v>45</v>
      </c>
      <c r="E129" s="3" t="s">
        <v>46</v>
      </c>
    </row>
    <row r="130" spans="1:5" ht="30">
      <c r="A130" s="15">
        <f>A119+7</f>
        <v>44284</v>
      </c>
      <c r="B130" s="5" t="s">
        <v>48</v>
      </c>
      <c r="C130" s="6" t="s">
        <v>358</v>
      </c>
      <c r="D130" s="6" t="s">
        <v>359</v>
      </c>
      <c r="E130" s="7">
        <v>1.75</v>
      </c>
    </row>
    <row r="131" spans="1:5">
      <c r="A131" s="15">
        <f t="shared" ref="A131:A136" si="11">A120+7</f>
        <v>44285</v>
      </c>
      <c r="B131" s="8" t="s">
        <v>51</v>
      </c>
      <c r="C131" s="9"/>
      <c r="D131" s="9"/>
      <c r="E131" s="10"/>
    </row>
    <row r="132" spans="1:5" ht="45">
      <c r="A132" s="15">
        <f t="shared" si="11"/>
        <v>44286</v>
      </c>
      <c r="B132" s="5" t="s">
        <v>54</v>
      </c>
      <c r="C132" s="6" t="s">
        <v>360</v>
      </c>
      <c r="D132" s="6" t="s">
        <v>361</v>
      </c>
      <c r="E132" s="7">
        <v>2.25</v>
      </c>
    </row>
    <row r="133" spans="1:5">
      <c r="A133" s="15">
        <f t="shared" si="11"/>
        <v>44287</v>
      </c>
      <c r="B133" s="8" t="s">
        <v>57</v>
      </c>
      <c r="C133" s="9"/>
      <c r="D133" s="9"/>
      <c r="E133" s="10"/>
    </row>
    <row r="134" spans="1:5" ht="30">
      <c r="A134" s="15">
        <f t="shared" si="11"/>
        <v>44288</v>
      </c>
      <c r="B134" s="5" t="s">
        <v>60</v>
      </c>
      <c r="C134" s="6" t="s">
        <v>362</v>
      </c>
      <c r="D134" s="6" t="s">
        <v>363</v>
      </c>
      <c r="E134" s="7">
        <v>3.5</v>
      </c>
    </row>
    <row r="135" spans="1:5" ht="30">
      <c r="A135" s="15">
        <f t="shared" si="11"/>
        <v>44289</v>
      </c>
      <c r="B135" s="8" t="s">
        <v>62</v>
      </c>
      <c r="C135" s="9" t="s">
        <v>364</v>
      </c>
      <c r="D135" s="9" t="s">
        <v>365</v>
      </c>
      <c r="E135" s="10">
        <v>3.5</v>
      </c>
    </row>
    <row r="136" spans="1:5">
      <c r="A136" s="15">
        <f t="shared" si="11"/>
        <v>44290</v>
      </c>
      <c r="B136" s="5" t="s">
        <v>63</v>
      </c>
      <c r="C136" s="6"/>
      <c r="D136" s="6"/>
      <c r="E136" s="7"/>
    </row>
    <row r="137" spans="1:5">
      <c r="D137" s="1" t="s">
        <v>64</v>
      </c>
      <c r="E137" s="4">
        <f>SUM(E130:E136)</f>
        <v>11</v>
      </c>
    </row>
    <row r="139" spans="1:5">
      <c r="A139" s="21" t="s">
        <v>160</v>
      </c>
      <c r="B139" s="21"/>
      <c r="C139" s="21"/>
      <c r="D139" s="21"/>
      <c r="E139" s="21"/>
    </row>
    <row r="140" spans="1:5" ht="30">
      <c r="A140" s="3" t="s">
        <v>42</v>
      </c>
      <c r="B140" s="3" t="s">
        <v>43</v>
      </c>
      <c r="C140" s="3" t="s">
        <v>44</v>
      </c>
      <c r="D140" s="3" t="s">
        <v>45</v>
      </c>
      <c r="E140" s="3" t="s">
        <v>46</v>
      </c>
    </row>
    <row r="141" spans="1:5" ht="30">
      <c r="A141" s="15">
        <f>A130+7</f>
        <v>44291</v>
      </c>
      <c r="B141" s="5" t="s">
        <v>48</v>
      </c>
      <c r="C141" s="18" t="s">
        <v>366</v>
      </c>
      <c r="D141" s="6" t="s">
        <v>367</v>
      </c>
      <c r="E141" s="7">
        <v>3</v>
      </c>
    </row>
    <row r="142" spans="1:5">
      <c r="A142" s="15">
        <f t="shared" ref="A142:A147" si="12">A131+7</f>
        <v>44292</v>
      </c>
      <c r="B142" s="8" t="s">
        <v>51</v>
      </c>
      <c r="C142" s="9"/>
      <c r="D142" s="9"/>
      <c r="E142" s="10"/>
    </row>
    <row r="143" spans="1:5" ht="45">
      <c r="A143" s="15">
        <f t="shared" si="12"/>
        <v>44293</v>
      </c>
      <c r="B143" s="5" t="s">
        <v>54</v>
      </c>
      <c r="C143" s="6" t="s">
        <v>366</v>
      </c>
      <c r="D143" s="6" t="s">
        <v>368</v>
      </c>
      <c r="E143" s="7">
        <v>3</v>
      </c>
    </row>
    <row r="144" spans="1:5">
      <c r="A144" s="15">
        <f t="shared" si="12"/>
        <v>44294</v>
      </c>
      <c r="B144" s="8" t="s">
        <v>57</v>
      </c>
      <c r="C144" s="9"/>
      <c r="D144" s="9"/>
      <c r="E144" s="10"/>
    </row>
    <row r="145" spans="1:5">
      <c r="A145" s="15">
        <f t="shared" si="12"/>
        <v>44295</v>
      </c>
      <c r="B145" s="5" t="s">
        <v>60</v>
      </c>
      <c r="C145" s="6"/>
      <c r="D145" s="6"/>
      <c r="E145" s="7"/>
    </row>
    <row r="146" spans="1:5">
      <c r="A146" s="15">
        <f t="shared" si="12"/>
        <v>44296</v>
      </c>
      <c r="B146" s="8" t="s">
        <v>62</v>
      </c>
      <c r="C146" s="9"/>
      <c r="D146" s="9"/>
      <c r="E146" s="10"/>
    </row>
    <row r="147" spans="1:5" ht="30">
      <c r="A147" s="15">
        <f t="shared" si="12"/>
        <v>44297</v>
      </c>
      <c r="B147" s="5" t="s">
        <v>63</v>
      </c>
      <c r="C147" s="6" t="s">
        <v>369</v>
      </c>
      <c r="D147" s="6" t="s">
        <v>370</v>
      </c>
      <c r="E147" s="7">
        <v>2.5</v>
      </c>
    </row>
    <row r="148" spans="1:5">
      <c r="D148" s="1" t="s">
        <v>64</v>
      </c>
      <c r="E148" s="4">
        <f>SUM(E141:E147)</f>
        <v>8.5</v>
      </c>
    </row>
    <row r="150" spans="1:5">
      <c r="A150" s="21" t="s">
        <v>168</v>
      </c>
      <c r="B150" s="21"/>
      <c r="C150" s="21"/>
      <c r="D150" s="21"/>
      <c r="E150" s="21"/>
    </row>
    <row r="151" spans="1:5" ht="30">
      <c r="A151" s="3" t="s">
        <v>42</v>
      </c>
      <c r="B151" s="3" t="s">
        <v>43</v>
      </c>
      <c r="C151" s="3" t="s">
        <v>44</v>
      </c>
      <c r="D151" s="3" t="s">
        <v>45</v>
      </c>
      <c r="E151" s="3" t="s">
        <v>46</v>
      </c>
    </row>
    <row r="152" spans="1:5" ht="30">
      <c r="A152" s="15">
        <f>A141+7</f>
        <v>44298</v>
      </c>
      <c r="B152" s="5" t="s">
        <v>48</v>
      </c>
      <c r="C152" s="6" t="s">
        <v>371</v>
      </c>
      <c r="D152" s="6" t="s">
        <v>372</v>
      </c>
      <c r="E152" s="7">
        <v>3.25</v>
      </c>
    </row>
    <row r="153" spans="1:5">
      <c r="A153" s="15">
        <f t="shared" ref="A153:A158" si="13">A142+7</f>
        <v>44299</v>
      </c>
      <c r="B153" s="8" t="s">
        <v>51</v>
      </c>
      <c r="C153" s="9" t="s">
        <v>373</v>
      </c>
      <c r="D153" s="9" t="s">
        <v>374</v>
      </c>
      <c r="E153" s="10">
        <v>1.25</v>
      </c>
    </row>
    <row r="154" spans="1:5" ht="45">
      <c r="A154" s="15">
        <f t="shared" si="13"/>
        <v>44300</v>
      </c>
      <c r="B154" s="5" t="s">
        <v>54</v>
      </c>
      <c r="C154" s="6" t="s">
        <v>375</v>
      </c>
      <c r="D154" s="6" t="s">
        <v>376</v>
      </c>
      <c r="E154" s="7">
        <v>3.75</v>
      </c>
    </row>
    <row r="155" spans="1:5">
      <c r="A155" s="15">
        <f t="shared" si="13"/>
        <v>44301</v>
      </c>
      <c r="B155" s="8" t="s">
        <v>57</v>
      </c>
      <c r="C155" s="9"/>
      <c r="D155" s="9"/>
      <c r="E155" s="10"/>
    </row>
    <row r="156" spans="1:5">
      <c r="A156" s="15">
        <f t="shared" si="13"/>
        <v>44302</v>
      </c>
      <c r="B156" s="5" t="s">
        <v>60</v>
      </c>
      <c r="C156" s="6" t="s">
        <v>377</v>
      </c>
      <c r="D156" s="6" t="s">
        <v>378</v>
      </c>
      <c r="E156" s="7">
        <v>2.25</v>
      </c>
    </row>
    <row r="157" spans="1:5">
      <c r="A157" s="15">
        <f t="shared" si="13"/>
        <v>44303</v>
      </c>
      <c r="B157" s="8" t="s">
        <v>62</v>
      </c>
      <c r="C157" s="9" t="s">
        <v>379</v>
      </c>
      <c r="D157" s="9" t="s">
        <v>380</v>
      </c>
      <c r="E157" s="10">
        <v>2.25</v>
      </c>
    </row>
    <row r="158" spans="1:5">
      <c r="A158" s="15">
        <f t="shared" si="13"/>
        <v>44304</v>
      </c>
      <c r="B158" s="5" t="s">
        <v>63</v>
      </c>
      <c r="C158" s="6"/>
      <c r="D158" s="6"/>
      <c r="E158" s="7"/>
    </row>
    <row r="159" spans="1:5">
      <c r="D159" s="1" t="s">
        <v>64</v>
      </c>
      <c r="E159" s="4">
        <f>SUM(E152:E158)</f>
        <v>12.75</v>
      </c>
    </row>
    <row r="161" spans="1:5">
      <c r="A161" s="21" t="s">
        <v>179</v>
      </c>
      <c r="B161" s="21"/>
      <c r="C161" s="21"/>
      <c r="D161" s="21"/>
      <c r="E161" s="21"/>
    </row>
    <row r="162" spans="1:5" ht="30">
      <c r="A162" s="3" t="s">
        <v>42</v>
      </c>
      <c r="B162" s="3" t="s">
        <v>43</v>
      </c>
      <c r="C162" s="3" t="s">
        <v>44</v>
      </c>
      <c r="D162" s="3" t="s">
        <v>45</v>
      </c>
      <c r="E162" s="3" t="s">
        <v>46</v>
      </c>
    </row>
    <row r="163" spans="1:5">
      <c r="A163" s="15">
        <f>A152+7</f>
        <v>44305</v>
      </c>
      <c r="B163" s="5" t="s">
        <v>48</v>
      </c>
      <c r="C163" s="6"/>
      <c r="D163" s="6"/>
      <c r="E163" s="7"/>
    </row>
    <row r="164" spans="1:5">
      <c r="A164" s="15">
        <f t="shared" ref="A164:A169" si="14">A153+7</f>
        <v>44306</v>
      </c>
      <c r="B164" s="8" t="s">
        <v>51</v>
      </c>
      <c r="C164" s="9"/>
      <c r="D164" s="9"/>
      <c r="E164" s="10"/>
    </row>
    <row r="165" spans="1:5">
      <c r="A165" s="15">
        <f t="shared" si="14"/>
        <v>44307</v>
      </c>
      <c r="B165" s="5" t="s">
        <v>54</v>
      </c>
      <c r="C165" s="6"/>
      <c r="D165" s="6"/>
      <c r="E165" s="7"/>
    </row>
    <row r="166" spans="1:5">
      <c r="A166" s="15">
        <f t="shared" si="14"/>
        <v>44308</v>
      </c>
      <c r="B166" s="8" t="s">
        <v>57</v>
      </c>
      <c r="C166" s="9"/>
      <c r="D166" s="9"/>
      <c r="E166" s="10"/>
    </row>
    <row r="167" spans="1:5">
      <c r="A167" s="15">
        <f t="shared" si="14"/>
        <v>44309</v>
      </c>
      <c r="B167" s="5" t="s">
        <v>60</v>
      </c>
      <c r="C167" s="6"/>
      <c r="D167" s="6"/>
      <c r="E167" s="7"/>
    </row>
    <row r="168" spans="1:5">
      <c r="A168" s="15">
        <f t="shared" si="14"/>
        <v>44310</v>
      </c>
      <c r="B168" s="8" t="s">
        <v>62</v>
      </c>
      <c r="C168" s="9"/>
      <c r="D168" s="9"/>
      <c r="E168" s="10"/>
    </row>
    <row r="169" spans="1:5">
      <c r="A169" s="15">
        <f t="shared" si="14"/>
        <v>44311</v>
      </c>
      <c r="B169" s="5" t="s">
        <v>63</v>
      </c>
      <c r="C169" s="6"/>
      <c r="D169" s="6"/>
      <c r="E169" s="7"/>
    </row>
    <row r="170" spans="1:5">
      <c r="D170" s="1" t="s">
        <v>64</v>
      </c>
      <c r="E170" s="4">
        <f>SUM(E163:E169)</f>
        <v>0</v>
      </c>
    </row>
  </sheetData>
  <mergeCells count="16">
    <mergeCell ref="A150:E150"/>
    <mergeCell ref="A161:E161"/>
    <mergeCell ref="A71:E71"/>
    <mergeCell ref="A82:E82"/>
    <mergeCell ref="A93:E93"/>
    <mergeCell ref="A104:E104"/>
    <mergeCell ref="A106:E106"/>
    <mergeCell ref="A60:E60"/>
    <mergeCell ref="A117:E117"/>
    <mergeCell ref="A128:E128"/>
    <mergeCell ref="A139:E139"/>
    <mergeCell ref="A5:E5"/>
    <mergeCell ref="A16:E16"/>
    <mergeCell ref="A27:E27"/>
    <mergeCell ref="A38:E38"/>
    <mergeCell ref="A49:E4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B1594-E07C-4BC3-8BE1-F0AB9641B8EF}">
  <dimension ref="A1:G170"/>
  <sheetViews>
    <sheetView topLeftCell="A144" workbookViewId="0">
      <selection activeCell="E156" sqref="E156"/>
    </sheetView>
  </sheetViews>
  <sheetFormatPr defaultRowHeight="15"/>
  <cols>
    <col min="2" max="2" width="14.5703125" bestFit="1" customWidth="1"/>
    <col min="3" max="3" width="32" bestFit="1" customWidth="1"/>
    <col min="4" max="4" width="45.5703125" customWidth="1"/>
    <col min="5" max="5" width="10.42578125" customWidth="1"/>
  </cols>
  <sheetData>
    <row r="1" spans="1:7">
      <c r="B1" t="s">
        <v>0</v>
      </c>
      <c r="C1" t="s">
        <v>381</v>
      </c>
      <c r="G1" s="14" t="s">
        <v>32</v>
      </c>
    </row>
    <row r="2" spans="1:7">
      <c r="B2" t="s">
        <v>33</v>
      </c>
      <c r="C2" t="s">
        <v>382</v>
      </c>
      <c r="G2" s="14" t="s">
        <v>35</v>
      </c>
    </row>
    <row r="3" spans="1:7">
      <c r="B3" t="s">
        <v>36</v>
      </c>
      <c r="C3" t="s">
        <v>24</v>
      </c>
      <c r="G3" s="14" t="s">
        <v>38</v>
      </c>
    </row>
    <row r="4" spans="1:7">
      <c r="G4" s="14" t="s">
        <v>39</v>
      </c>
    </row>
    <row r="5" spans="1:7">
      <c r="A5" s="21" t="s">
        <v>40</v>
      </c>
      <c r="B5" s="21"/>
      <c r="C5" s="21"/>
      <c r="D5" s="21"/>
      <c r="E5" s="21"/>
      <c r="G5" s="14" t="s">
        <v>41</v>
      </c>
    </row>
    <row r="6" spans="1:7" ht="30">
      <c r="A6" s="3" t="s">
        <v>42</v>
      </c>
      <c r="B6" s="3" t="s">
        <v>43</v>
      </c>
      <c r="C6" s="3" t="s">
        <v>44</v>
      </c>
      <c r="D6" s="3" t="s">
        <v>45</v>
      </c>
      <c r="E6" s="3" t="s">
        <v>46</v>
      </c>
      <c r="G6" s="14" t="s">
        <v>47</v>
      </c>
    </row>
    <row r="7" spans="1:7" s="2" customFormat="1" ht="30">
      <c r="A7" s="15">
        <v>44207</v>
      </c>
      <c r="B7" s="5" t="s">
        <v>48</v>
      </c>
      <c r="C7" s="6" t="s">
        <v>285</v>
      </c>
      <c r="D7" s="6" t="s">
        <v>286</v>
      </c>
      <c r="E7" s="7">
        <v>2.5</v>
      </c>
    </row>
    <row r="8" spans="1:7">
      <c r="A8" s="15">
        <f>A7+1</f>
        <v>44208</v>
      </c>
      <c r="B8" s="8" t="s">
        <v>51</v>
      </c>
      <c r="C8" s="19" t="s">
        <v>383</v>
      </c>
      <c r="D8" s="9" t="s">
        <v>384</v>
      </c>
      <c r="E8" s="10">
        <v>1</v>
      </c>
    </row>
    <row r="9" spans="1:7" ht="30">
      <c r="A9" s="15">
        <f t="shared" ref="A9:A13" si="0">A8+1</f>
        <v>44209</v>
      </c>
      <c r="B9" s="5" t="s">
        <v>54</v>
      </c>
      <c r="C9" s="6" t="s">
        <v>385</v>
      </c>
      <c r="D9" s="6" t="s">
        <v>288</v>
      </c>
      <c r="E9" s="7">
        <v>1.75</v>
      </c>
    </row>
    <row r="10" spans="1:7">
      <c r="A10" s="15">
        <f t="shared" si="0"/>
        <v>44210</v>
      </c>
      <c r="B10" s="8" t="s">
        <v>57</v>
      </c>
      <c r="C10" s="9" t="s">
        <v>386</v>
      </c>
      <c r="D10" s="9" t="s">
        <v>59</v>
      </c>
      <c r="E10" s="10">
        <v>1.5</v>
      </c>
    </row>
    <row r="11" spans="1:7">
      <c r="A11" s="15">
        <f t="shared" si="0"/>
        <v>44211</v>
      </c>
      <c r="B11" s="5" t="s">
        <v>60</v>
      </c>
      <c r="C11" s="6" t="s">
        <v>387</v>
      </c>
      <c r="D11" s="6" t="s">
        <v>59</v>
      </c>
      <c r="E11" s="7">
        <v>0.5</v>
      </c>
    </row>
    <row r="12" spans="1:7">
      <c r="A12" s="15">
        <f t="shared" si="0"/>
        <v>44212</v>
      </c>
      <c r="B12" s="8" t="s">
        <v>62</v>
      </c>
      <c r="C12" s="9"/>
      <c r="D12" s="9"/>
      <c r="E12" s="10"/>
    </row>
    <row r="13" spans="1:7">
      <c r="A13" s="15">
        <f t="shared" si="0"/>
        <v>44213</v>
      </c>
      <c r="B13" s="5" t="s">
        <v>63</v>
      </c>
      <c r="C13" s="6"/>
      <c r="D13" s="6"/>
      <c r="E13" s="7"/>
    </row>
    <row r="14" spans="1:7">
      <c r="D14" s="1" t="s">
        <v>64</v>
      </c>
      <c r="E14" s="4">
        <f>SUM(E7:E13)</f>
        <v>7.25</v>
      </c>
    </row>
    <row r="16" spans="1:7">
      <c r="A16" s="21" t="s">
        <v>65</v>
      </c>
      <c r="B16" s="21"/>
      <c r="C16" s="21"/>
      <c r="D16" s="21"/>
      <c r="E16" s="21"/>
    </row>
    <row r="17" spans="1:5" ht="30">
      <c r="A17" s="3" t="s">
        <v>42</v>
      </c>
      <c r="B17" s="3" t="s">
        <v>43</v>
      </c>
      <c r="C17" s="3" t="s">
        <v>44</v>
      </c>
      <c r="D17" s="3" t="s">
        <v>45</v>
      </c>
      <c r="E17" s="3" t="s">
        <v>46</v>
      </c>
    </row>
    <row r="18" spans="1:5" s="2" customFormat="1" ht="30">
      <c r="A18" s="15">
        <f>A7+7</f>
        <v>44214</v>
      </c>
      <c r="B18" s="5" t="s">
        <v>48</v>
      </c>
      <c r="C18" s="6" t="s">
        <v>388</v>
      </c>
      <c r="D18" s="6" t="s">
        <v>389</v>
      </c>
      <c r="E18" s="7">
        <v>3.17</v>
      </c>
    </row>
    <row r="19" spans="1:5">
      <c r="A19" s="15">
        <f>A18+1</f>
        <v>44215</v>
      </c>
      <c r="B19" s="8" t="s">
        <v>51</v>
      </c>
      <c r="C19" s="9" t="s">
        <v>390</v>
      </c>
      <c r="D19" s="9" t="s">
        <v>391</v>
      </c>
      <c r="E19" s="10">
        <v>4.5</v>
      </c>
    </row>
    <row r="20" spans="1:5">
      <c r="A20" s="15">
        <f t="shared" ref="A20:A24" si="1">A19+1</f>
        <v>44216</v>
      </c>
      <c r="B20" s="5" t="s">
        <v>54</v>
      </c>
      <c r="C20" s="6" t="s">
        <v>392</v>
      </c>
      <c r="D20" s="6" t="s">
        <v>393</v>
      </c>
      <c r="E20" s="7">
        <v>1.25</v>
      </c>
    </row>
    <row r="21" spans="1:5">
      <c r="A21" s="15">
        <f t="shared" si="1"/>
        <v>44217</v>
      </c>
      <c r="B21" s="8" t="s">
        <v>57</v>
      </c>
      <c r="C21" s="9" t="s">
        <v>394</v>
      </c>
      <c r="D21" s="9" t="s">
        <v>395</v>
      </c>
      <c r="E21" s="10">
        <v>2</v>
      </c>
    </row>
    <row r="22" spans="1:5">
      <c r="A22" s="15">
        <f t="shared" si="1"/>
        <v>44218</v>
      </c>
      <c r="B22" s="5" t="s">
        <v>60</v>
      </c>
      <c r="C22" s="6" t="s">
        <v>396</v>
      </c>
      <c r="D22" s="6" t="s">
        <v>395</v>
      </c>
      <c r="E22" s="7">
        <v>4</v>
      </c>
    </row>
    <row r="23" spans="1:5">
      <c r="A23" s="15">
        <f t="shared" si="1"/>
        <v>44219</v>
      </c>
      <c r="B23" s="8" t="s">
        <v>62</v>
      </c>
      <c r="C23" s="9"/>
      <c r="D23" s="9"/>
      <c r="E23" s="10"/>
    </row>
    <row r="24" spans="1:5">
      <c r="A24" s="15">
        <f t="shared" si="1"/>
        <v>44220</v>
      </c>
      <c r="B24" s="5" t="s">
        <v>63</v>
      </c>
      <c r="C24" s="6"/>
      <c r="D24" s="6"/>
      <c r="E24" s="7"/>
    </row>
    <row r="25" spans="1:5">
      <c r="D25" s="1" t="s">
        <v>64</v>
      </c>
      <c r="E25" s="4">
        <f>SUM(E18:E24)</f>
        <v>14.92</v>
      </c>
    </row>
    <row r="27" spans="1:5">
      <c r="A27" s="21" t="s">
        <v>75</v>
      </c>
      <c r="B27" s="21"/>
      <c r="C27" s="21"/>
      <c r="D27" s="21"/>
      <c r="E27" s="21"/>
    </row>
    <row r="28" spans="1:5" ht="30">
      <c r="A28" s="3" t="s">
        <v>42</v>
      </c>
      <c r="B28" s="3" t="s">
        <v>43</v>
      </c>
      <c r="C28" s="3" t="s">
        <v>44</v>
      </c>
      <c r="D28" s="3" t="s">
        <v>45</v>
      </c>
      <c r="E28" s="3" t="s">
        <v>46</v>
      </c>
    </row>
    <row r="29" spans="1:5" ht="45">
      <c r="A29" s="15">
        <f>A18+7</f>
        <v>44221</v>
      </c>
      <c r="B29" s="5" t="s">
        <v>48</v>
      </c>
      <c r="C29" s="6" t="s">
        <v>397</v>
      </c>
      <c r="D29" s="6" t="s">
        <v>398</v>
      </c>
      <c r="E29" s="7">
        <v>2.25</v>
      </c>
    </row>
    <row r="30" spans="1:5">
      <c r="A30" s="15">
        <f t="shared" ref="A30:A35" si="2">A19+7</f>
        <v>44222</v>
      </c>
      <c r="B30" s="8" t="s">
        <v>51</v>
      </c>
      <c r="C30" s="9"/>
      <c r="D30" s="9"/>
      <c r="E30" s="10"/>
    </row>
    <row r="31" spans="1:5">
      <c r="A31" s="15">
        <f t="shared" si="2"/>
        <v>44223</v>
      </c>
      <c r="B31" s="5" t="s">
        <v>54</v>
      </c>
      <c r="C31" s="6" t="s">
        <v>399</v>
      </c>
      <c r="D31" s="6" t="s">
        <v>400</v>
      </c>
      <c r="E31" s="7">
        <v>1.5</v>
      </c>
    </row>
    <row r="32" spans="1:5">
      <c r="A32" s="15">
        <f t="shared" si="2"/>
        <v>44224</v>
      </c>
      <c r="B32" s="8" t="s">
        <v>57</v>
      </c>
      <c r="C32" s="9"/>
      <c r="D32" s="9"/>
      <c r="E32" s="10"/>
    </row>
    <row r="33" spans="1:5">
      <c r="A33" s="15">
        <f t="shared" si="2"/>
        <v>44225</v>
      </c>
      <c r="B33" s="5" t="s">
        <v>60</v>
      </c>
      <c r="C33" s="6"/>
      <c r="D33" s="6"/>
      <c r="E33" s="7"/>
    </row>
    <row r="34" spans="1:5" ht="30">
      <c r="A34" s="15">
        <f t="shared" si="2"/>
        <v>44226</v>
      </c>
      <c r="B34" s="8" t="s">
        <v>62</v>
      </c>
      <c r="C34" s="9" t="s">
        <v>303</v>
      </c>
      <c r="D34" s="9" t="s">
        <v>304</v>
      </c>
      <c r="E34" s="10">
        <v>2.5</v>
      </c>
    </row>
    <row r="35" spans="1:5">
      <c r="A35" s="15">
        <f t="shared" si="2"/>
        <v>44227</v>
      </c>
      <c r="B35" s="5" t="s">
        <v>63</v>
      </c>
      <c r="C35" s="6"/>
      <c r="D35" s="6"/>
      <c r="E35" s="7"/>
    </row>
    <row r="36" spans="1:5">
      <c r="D36" s="1" t="s">
        <v>64</v>
      </c>
      <c r="E36" s="4">
        <f>SUM(E29:E35)</f>
        <v>6.25</v>
      </c>
    </row>
    <row r="38" spans="1:5">
      <c r="A38" s="21" t="s">
        <v>82</v>
      </c>
      <c r="B38" s="21"/>
      <c r="C38" s="21"/>
      <c r="D38" s="21"/>
      <c r="E38" s="21"/>
    </row>
    <row r="39" spans="1:5" ht="30">
      <c r="A39" s="3" t="s">
        <v>42</v>
      </c>
      <c r="B39" s="3" t="s">
        <v>43</v>
      </c>
      <c r="C39" s="3" t="s">
        <v>44</v>
      </c>
      <c r="D39" s="3" t="s">
        <v>45</v>
      </c>
      <c r="E39" s="3" t="s">
        <v>46</v>
      </c>
    </row>
    <row r="40" spans="1:5" ht="30">
      <c r="A40" s="15">
        <f>A29+7</f>
        <v>44228</v>
      </c>
      <c r="B40" s="5" t="s">
        <v>48</v>
      </c>
      <c r="C40" s="6" t="s">
        <v>401</v>
      </c>
      <c r="D40" s="6" t="s">
        <v>402</v>
      </c>
      <c r="E40" s="7">
        <v>1</v>
      </c>
    </row>
    <row r="41" spans="1:5">
      <c r="A41" s="15">
        <f t="shared" ref="A41:A46" si="3">A30+7</f>
        <v>44229</v>
      </c>
      <c r="B41" s="8" t="s">
        <v>51</v>
      </c>
      <c r="C41" s="9"/>
      <c r="D41" s="9"/>
      <c r="E41" s="10"/>
    </row>
    <row r="42" spans="1:5" ht="45">
      <c r="A42" s="15">
        <f t="shared" si="3"/>
        <v>44230</v>
      </c>
      <c r="B42" s="5" t="s">
        <v>54</v>
      </c>
      <c r="C42" s="18" t="s">
        <v>403</v>
      </c>
      <c r="D42" s="6" t="s">
        <v>404</v>
      </c>
      <c r="E42" s="7">
        <v>1</v>
      </c>
    </row>
    <row r="43" spans="1:5">
      <c r="A43" s="15">
        <f t="shared" si="3"/>
        <v>44231</v>
      </c>
      <c r="B43" s="8" t="s">
        <v>57</v>
      </c>
      <c r="C43" s="9"/>
      <c r="D43" s="9"/>
      <c r="E43" s="10"/>
    </row>
    <row r="44" spans="1:5">
      <c r="A44" s="15">
        <f t="shared" si="3"/>
        <v>44232</v>
      </c>
      <c r="B44" s="5" t="s">
        <v>60</v>
      </c>
      <c r="C44" s="6" t="s">
        <v>405</v>
      </c>
      <c r="D44" s="6" t="s">
        <v>406</v>
      </c>
      <c r="E44" s="7">
        <v>1.5</v>
      </c>
    </row>
    <row r="45" spans="1:5" ht="30">
      <c r="A45" s="15">
        <f t="shared" si="3"/>
        <v>44233</v>
      </c>
      <c r="B45" s="8" t="s">
        <v>62</v>
      </c>
      <c r="C45" s="9" t="s">
        <v>407</v>
      </c>
      <c r="D45" s="9" t="s">
        <v>408</v>
      </c>
      <c r="E45" s="10">
        <v>3.5</v>
      </c>
    </row>
    <row r="46" spans="1:5">
      <c r="A46" s="15">
        <f t="shared" si="3"/>
        <v>44234</v>
      </c>
      <c r="B46" s="5" t="s">
        <v>63</v>
      </c>
      <c r="C46" s="6"/>
      <c r="D46" s="6"/>
      <c r="E46" s="7"/>
    </row>
    <row r="47" spans="1:5">
      <c r="D47" s="1" t="s">
        <v>64</v>
      </c>
      <c r="E47" s="4">
        <f>SUM(E40:E46)</f>
        <v>7</v>
      </c>
    </row>
    <row r="49" spans="1:5">
      <c r="A49" s="21" t="s">
        <v>91</v>
      </c>
      <c r="B49" s="21"/>
      <c r="C49" s="21"/>
      <c r="D49" s="21"/>
      <c r="E49" s="21"/>
    </row>
    <row r="50" spans="1:5" ht="30">
      <c r="A50" s="3" t="s">
        <v>42</v>
      </c>
      <c r="B50" s="3" t="s">
        <v>43</v>
      </c>
      <c r="C50" s="3" t="s">
        <v>44</v>
      </c>
      <c r="D50" s="3" t="s">
        <v>45</v>
      </c>
      <c r="E50" s="3" t="s">
        <v>46</v>
      </c>
    </row>
    <row r="51" spans="1:5" ht="30">
      <c r="A51" s="15">
        <f>A40+7</f>
        <v>44235</v>
      </c>
      <c r="B51" s="5" t="s">
        <v>48</v>
      </c>
      <c r="C51" s="6" t="s">
        <v>409</v>
      </c>
      <c r="D51" s="6" t="s">
        <v>410</v>
      </c>
      <c r="E51" s="7">
        <v>1</v>
      </c>
    </row>
    <row r="52" spans="1:5">
      <c r="A52" s="15">
        <f t="shared" ref="A52:A57" si="4">A41+7</f>
        <v>44236</v>
      </c>
      <c r="B52" s="8" t="s">
        <v>51</v>
      </c>
      <c r="C52" s="9"/>
      <c r="D52" s="9"/>
      <c r="E52" s="10"/>
    </row>
    <row r="53" spans="1:5">
      <c r="A53" s="15">
        <f t="shared" si="4"/>
        <v>44237</v>
      </c>
      <c r="B53" s="5" t="s">
        <v>54</v>
      </c>
      <c r="C53" s="6" t="s">
        <v>93</v>
      </c>
      <c r="D53" s="6" t="s">
        <v>94</v>
      </c>
      <c r="E53" s="7">
        <v>2</v>
      </c>
    </row>
    <row r="54" spans="1:5">
      <c r="A54" s="15">
        <f t="shared" si="4"/>
        <v>44238</v>
      </c>
      <c r="B54" s="8" t="s">
        <v>57</v>
      </c>
      <c r="C54" s="9"/>
      <c r="D54" s="9"/>
      <c r="E54" s="10"/>
    </row>
    <row r="55" spans="1:5">
      <c r="A55" s="15">
        <f t="shared" si="4"/>
        <v>44239</v>
      </c>
      <c r="B55" s="5" t="s">
        <v>60</v>
      </c>
      <c r="C55" s="6"/>
      <c r="D55" s="6"/>
      <c r="E55" s="7"/>
    </row>
    <row r="56" spans="1:5" ht="54" customHeight="1">
      <c r="A56" s="15">
        <f t="shared" si="4"/>
        <v>44240</v>
      </c>
      <c r="B56" s="8" t="s">
        <v>62</v>
      </c>
      <c r="C56" s="9" t="s">
        <v>95</v>
      </c>
      <c r="D56" s="9" t="s">
        <v>411</v>
      </c>
      <c r="E56" s="10">
        <v>4.5</v>
      </c>
    </row>
    <row r="57" spans="1:5">
      <c r="A57" s="15">
        <f t="shared" si="4"/>
        <v>44241</v>
      </c>
      <c r="B57" s="5" t="s">
        <v>63</v>
      </c>
      <c r="C57" s="6"/>
      <c r="D57" s="6"/>
      <c r="E57" s="7"/>
    </row>
    <row r="58" spans="1:5">
      <c r="D58" s="1" t="s">
        <v>64</v>
      </c>
      <c r="E58" s="4">
        <f>SUM(E51:E57)</f>
        <v>7.5</v>
      </c>
    </row>
    <row r="60" spans="1:5">
      <c r="A60" s="21" t="s">
        <v>97</v>
      </c>
      <c r="B60" s="21"/>
      <c r="C60" s="21"/>
      <c r="D60" s="21"/>
      <c r="E60" s="21"/>
    </row>
    <row r="61" spans="1:5" ht="30">
      <c r="A61" s="3" t="s">
        <v>42</v>
      </c>
      <c r="B61" s="3" t="s">
        <v>43</v>
      </c>
      <c r="C61" s="3" t="s">
        <v>44</v>
      </c>
      <c r="D61" s="3" t="s">
        <v>45</v>
      </c>
      <c r="E61" s="3" t="s">
        <v>46</v>
      </c>
    </row>
    <row r="62" spans="1:5" ht="30">
      <c r="A62" s="15">
        <f>A51+7</f>
        <v>44242</v>
      </c>
      <c r="B62" s="5" t="s">
        <v>48</v>
      </c>
      <c r="C62" s="6" t="s">
        <v>412</v>
      </c>
      <c r="D62" s="6" t="s">
        <v>413</v>
      </c>
      <c r="E62" s="7">
        <v>1.75</v>
      </c>
    </row>
    <row r="63" spans="1:5">
      <c r="A63" s="15">
        <f t="shared" ref="A63:A68" si="5">A52+7</f>
        <v>44243</v>
      </c>
      <c r="B63" s="8" t="s">
        <v>51</v>
      </c>
      <c r="C63" s="9"/>
      <c r="D63" s="9"/>
      <c r="E63" s="10"/>
    </row>
    <row r="64" spans="1:5" ht="30">
      <c r="A64" s="15">
        <f t="shared" si="5"/>
        <v>44244</v>
      </c>
      <c r="B64" s="5" t="s">
        <v>54</v>
      </c>
      <c r="C64" s="6" t="s">
        <v>414</v>
      </c>
      <c r="D64" s="6" t="s">
        <v>415</v>
      </c>
      <c r="E64" s="7">
        <v>2.25</v>
      </c>
    </row>
    <row r="65" spans="1:5">
      <c r="A65" s="15">
        <f t="shared" si="5"/>
        <v>44245</v>
      </c>
      <c r="B65" s="8" t="s">
        <v>57</v>
      </c>
      <c r="C65" s="9"/>
      <c r="D65" s="9"/>
      <c r="E65" s="10"/>
    </row>
    <row r="66" spans="1:5" ht="30">
      <c r="A66" s="15">
        <f t="shared" si="5"/>
        <v>44246</v>
      </c>
      <c r="B66" s="5" t="s">
        <v>60</v>
      </c>
      <c r="C66" s="6" t="s">
        <v>416</v>
      </c>
      <c r="D66" s="6" t="s">
        <v>417</v>
      </c>
      <c r="E66" s="7">
        <v>1.5</v>
      </c>
    </row>
    <row r="67" spans="1:5" ht="45">
      <c r="A67" s="15">
        <f t="shared" si="5"/>
        <v>44247</v>
      </c>
      <c r="B67" s="8" t="s">
        <v>62</v>
      </c>
      <c r="C67" s="9" t="s">
        <v>418</v>
      </c>
      <c r="D67" s="9" t="s">
        <v>419</v>
      </c>
      <c r="E67" s="10">
        <v>3.75</v>
      </c>
    </row>
    <row r="68" spans="1:5">
      <c r="A68" s="15">
        <f t="shared" si="5"/>
        <v>44248</v>
      </c>
      <c r="B68" s="5" t="s">
        <v>63</v>
      </c>
      <c r="C68" s="6"/>
      <c r="D68" s="6"/>
      <c r="E68" s="7"/>
    </row>
    <row r="69" spans="1:5">
      <c r="D69" s="1" t="s">
        <v>64</v>
      </c>
      <c r="E69" s="4">
        <f>SUM(E62:E68)</f>
        <v>9.25</v>
      </c>
    </row>
    <row r="71" spans="1:5">
      <c r="A71" s="21" t="s">
        <v>105</v>
      </c>
      <c r="B71" s="21"/>
      <c r="C71" s="21"/>
      <c r="D71" s="21"/>
      <c r="E71" s="21"/>
    </row>
    <row r="72" spans="1:5" ht="30">
      <c r="A72" s="3" t="s">
        <v>42</v>
      </c>
      <c r="B72" s="3" t="s">
        <v>43</v>
      </c>
      <c r="C72" s="3" t="s">
        <v>44</v>
      </c>
      <c r="D72" s="3" t="s">
        <v>45</v>
      </c>
      <c r="E72" s="3" t="s">
        <v>46</v>
      </c>
    </row>
    <row r="73" spans="1:5" ht="60">
      <c r="A73" s="15">
        <f>A62+7</f>
        <v>44249</v>
      </c>
      <c r="B73" s="5" t="s">
        <v>48</v>
      </c>
      <c r="C73" s="6" t="s">
        <v>420</v>
      </c>
      <c r="D73" s="6" t="s">
        <v>421</v>
      </c>
      <c r="E73" s="7">
        <v>3.75</v>
      </c>
    </row>
    <row r="74" spans="1:5">
      <c r="A74" s="15">
        <f t="shared" ref="A74:A79" si="6">A63+7</f>
        <v>44250</v>
      </c>
      <c r="B74" s="8" t="s">
        <v>51</v>
      </c>
      <c r="C74" s="9"/>
      <c r="D74" s="9"/>
      <c r="E74" s="10"/>
    </row>
    <row r="75" spans="1:5" ht="30">
      <c r="A75" s="15">
        <f t="shared" si="6"/>
        <v>44251</v>
      </c>
      <c r="B75" s="5" t="s">
        <v>54</v>
      </c>
      <c r="C75" s="6" t="s">
        <v>108</v>
      </c>
      <c r="D75" s="6" t="s">
        <v>422</v>
      </c>
      <c r="E75" s="7">
        <v>2.25</v>
      </c>
    </row>
    <row r="76" spans="1:5">
      <c r="A76" s="15">
        <f t="shared" si="6"/>
        <v>44252</v>
      </c>
      <c r="B76" s="8" t="s">
        <v>57</v>
      </c>
      <c r="C76" s="9"/>
      <c r="D76" s="9"/>
      <c r="E76" s="10"/>
    </row>
    <row r="77" spans="1:5" ht="30">
      <c r="A77" s="15">
        <f t="shared" si="6"/>
        <v>44253</v>
      </c>
      <c r="B77" s="5" t="s">
        <v>60</v>
      </c>
      <c r="C77" s="6" t="s">
        <v>110</v>
      </c>
      <c r="D77" s="6" t="s">
        <v>111</v>
      </c>
      <c r="E77" s="7">
        <v>1</v>
      </c>
    </row>
    <row r="78" spans="1:5" ht="45">
      <c r="A78" s="15">
        <f t="shared" si="6"/>
        <v>44254</v>
      </c>
      <c r="B78" s="8" t="s">
        <v>62</v>
      </c>
      <c r="C78" s="9" t="s">
        <v>112</v>
      </c>
      <c r="D78" s="9" t="s">
        <v>113</v>
      </c>
      <c r="E78" s="10">
        <v>2.75</v>
      </c>
    </row>
    <row r="79" spans="1:5" ht="30">
      <c r="A79" s="15">
        <f t="shared" si="6"/>
        <v>44255</v>
      </c>
      <c r="B79" s="5" t="s">
        <v>63</v>
      </c>
      <c r="C79" s="6" t="s">
        <v>423</v>
      </c>
      <c r="D79" s="6" t="s">
        <v>424</v>
      </c>
      <c r="E79" s="7">
        <v>1.25</v>
      </c>
    </row>
    <row r="80" spans="1:5">
      <c r="D80" s="1" t="s">
        <v>64</v>
      </c>
      <c r="E80" s="4">
        <f>SUM(E73:E79)</f>
        <v>11</v>
      </c>
    </row>
    <row r="82" spans="1:5">
      <c r="A82" s="21" t="s">
        <v>116</v>
      </c>
      <c r="B82" s="21"/>
      <c r="C82" s="21"/>
      <c r="D82" s="21"/>
      <c r="E82" s="21"/>
    </row>
    <row r="83" spans="1:5" ht="30">
      <c r="A83" s="3" t="s">
        <v>42</v>
      </c>
      <c r="B83" s="3" t="s">
        <v>43</v>
      </c>
      <c r="C83" s="3" t="s">
        <v>44</v>
      </c>
      <c r="D83" s="3" t="s">
        <v>45</v>
      </c>
      <c r="E83" s="3" t="s">
        <v>46</v>
      </c>
    </row>
    <row r="84" spans="1:5" ht="30">
      <c r="A84" s="15">
        <f>A73+7</f>
        <v>44256</v>
      </c>
      <c r="B84" s="5" t="s">
        <v>48</v>
      </c>
      <c r="C84" s="6" t="s">
        <v>425</v>
      </c>
      <c r="D84" s="6" t="s">
        <v>426</v>
      </c>
      <c r="E84" s="7">
        <v>3.25</v>
      </c>
    </row>
    <row r="85" spans="1:5">
      <c r="A85" s="15">
        <f t="shared" ref="A85:A90" si="7">A74+7</f>
        <v>44257</v>
      </c>
      <c r="B85" s="8" t="s">
        <v>51</v>
      </c>
      <c r="C85" s="9"/>
      <c r="D85" s="9"/>
      <c r="E85" s="10"/>
    </row>
    <row r="86" spans="1:5">
      <c r="A86" s="15">
        <f t="shared" si="7"/>
        <v>44258</v>
      </c>
      <c r="B86" s="5" t="s">
        <v>54</v>
      </c>
      <c r="C86" s="6" t="s">
        <v>427</v>
      </c>
      <c r="D86" s="6" t="s">
        <v>428</v>
      </c>
      <c r="E86" s="7">
        <v>3</v>
      </c>
    </row>
    <row r="87" spans="1:5">
      <c r="A87" s="15">
        <f t="shared" si="7"/>
        <v>44259</v>
      </c>
      <c r="B87" s="8" t="s">
        <v>57</v>
      </c>
      <c r="C87" s="9" t="s">
        <v>429</v>
      </c>
      <c r="D87" s="9" t="s">
        <v>430</v>
      </c>
      <c r="E87" s="10">
        <v>0.5</v>
      </c>
    </row>
    <row r="88" spans="1:5">
      <c r="A88" s="15">
        <f t="shared" si="7"/>
        <v>44260</v>
      </c>
      <c r="B88" s="5" t="s">
        <v>60</v>
      </c>
      <c r="C88" s="6" t="s">
        <v>431</v>
      </c>
      <c r="D88" s="6" t="s">
        <v>432</v>
      </c>
      <c r="E88" s="7">
        <v>0.5</v>
      </c>
    </row>
    <row r="89" spans="1:5" ht="30">
      <c r="A89" s="15">
        <f t="shared" si="7"/>
        <v>44261</v>
      </c>
      <c r="B89" s="8" t="s">
        <v>62</v>
      </c>
      <c r="C89" s="9" t="s">
        <v>433</v>
      </c>
      <c r="D89" s="9" t="s">
        <v>434</v>
      </c>
      <c r="E89" s="10">
        <v>4.5</v>
      </c>
    </row>
    <row r="90" spans="1:5">
      <c r="A90" s="15">
        <f t="shared" si="7"/>
        <v>44262</v>
      </c>
      <c r="B90" s="5" t="s">
        <v>63</v>
      </c>
      <c r="C90" s="6"/>
      <c r="D90" s="6"/>
      <c r="E90" s="7"/>
    </row>
    <row r="91" spans="1:5">
      <c r="D91" s="1" t="s">
        <v>64</v>
      </c>
      <c r="E91" s="4">
        <f>SUM(E84:E90)</f>
        <v>11.75</v>
      </c>
    </row>
    <row r="93" spans="1:5">
      <c r="A93" s="21" t="s">
        <v>123</v>
      </c>
      <c r="B93" s="21"/>
      <c r="C93" s="21"/>
      <c r="D93" s="21"/>
      <c r="E93" s="21"/>
    </row>
    <row r="94" spans="1:5" ht="30">
      <c r="A94" s="3" t="s">
        <v>42</v>
      </c>
      <c r="B94" s="3" t="s">
        <v>43</v>
      </c>
      <c r="C94" s="3" t="s">
        <v>44</v>
      </c>
      <c r="D94" s="3" t="s">
        <v>45</v>
      </c>
      <c r="E94" s="3" t="s">
        <v>46</v>
      </c>
    </row>
    <row r="95" spans="1:5" ht="60">
      <c r="A95" s="15">
        <f>A84+7</f>
        <v>44263</v>
      </c>
      <c r="B95" s="5" t="s">
        <v>48</v>
      </c>
      <c r="C95" s="6" t="s">
        <v>435</v>
      </c>
      <c r="D95" s="6" t="s">
        <v>436</v>
      </c>
      <c r="E95" s="7">
        <v>3</v>
      </c>
    </row>
    <row r="96" spans="1:5">
      <c r="A96" s="15">
        <f t="shared" ref="A96:A101" si="8">A85+7</f>
        <v>44264</v>
      </c>
      <c r="B96" s="8" t="s">
        <v>51</v>
      </c>
      <c r="C96" s="9"/>
      <c r="D96" s="9"/>
      <c r="E96" s="10"/>
    </row>
    <row r="97" spans="1:5" ht="75">
      <c r="A97" s="15">
        <f t="shared" si="8"/>
        <v>44265</v>
      </c>
      <c r="B97" s="5" t="s">
        <v>54</v>
      </c>
      <c r="C97" s="6" t="s">
        <v>437</v>
      </c>
      <c r="D97" s="6" t="s">
        <v>438</v>
      </c>
      <c r="E97" s="7">
        <v>4</v>
      </c>
    </row>
    <row r="98" spans="1:5">
      <c r="A98" s="15">
        <f t="shared" si="8"/>
        <v>44266</v>
      </c>
      <c r="B98" s="8" t="s">
        <v>57</v>
      </c>
      <c r="C98" s="9"/>
      <c r="D98" s="9"/>
      <c r="E98" s="10"/>
    </row>
    <row r="99" spans="1:5">
      <c r="A99" s="15">
        <f t="shared" si="8"/>
        <v>44267</v>
      </c>
      <c r="B99" s="5" t="s">
        <v>60</v>
      </c>
      <c r="C99" s="6"/>
      <c r="D99" s="6"/>
      <c r="E99" s="7"/>
    </row>
    <row r="100" spans="1:5">
      <c r="A100" s="15">
        <f t="shared" si="8"/>
        <v>44268</v>
      </c>
      <c r="B100" s="8" t="s">
        <v>62</v>
      </c>
      <c r="C100" s="9" t="s">
        <v>439</v>
      </c>
      <c r="D100" s="9" t="s">
        <v>440</v>
      </c>
      <c r="E100" s="10">
        <v>5</v>
      </c>
    </row>
    <row r="101" spans="1:5">
      <c r="A101" s="15">
        <f t="shared" si="8"/>
        <v>44269</v>
      </c>
      <c r="B101" s="5" t="s">
        <v>63</v>
      </c>
      <c r="C101" s="6" t="s">
        <v>441</v>
      </c>
      <c r="D101" s="6" t="s">
        <v>442</v>
      </c>
      <c r="E101" s="7">
        <v>2</v>
      </c>
    </row>
    <row r="102" spans="1:5">
      <c r="D102" s="1" t="s">
        <v>64</v>
      </c>
      <c r="E102" s="4">
        <f>SUM(E95:E101)</f>
        <v>14</v>
      </c>
    </row>
    <row r="103" spans="1:5" hidden="1">
      <c r="D103" s="16"/>
      <c r="E103" s="17"/>
    </row>
    <row r="104" spans="1:5" hidden="1">
      <c r="A104" s="22" t="s">
        <v>130</v>
      </c>
      <c r="B104" s="22"/>
      <c r="C104" s="22"/>
      <c r="D104" s="22"/>
      <c r="E104" s="22"/>
    </row>
    <row r="105" spans="1:5" hidden="1"/>
    <row r="106" spans="1:5">
      <c r="A106" s="21" t="s">
        <v>131</v>
      </c>
      <c r="B106" s="21"/>
      <c r="C106" s="21"/>
      <c r="D106" s="21"/>
      <c r="E106" s="21"/>
    </row>
    <row r="107" spans="1:5" ht="30">
      <c r="A107" s="3" t="s">
        <v>42</v>
      </c>
      <c r="B107" s="3" t="s">
        <v>43</v>
      </c>
      <c r="C107" s="3" t="s">
        <v>44</v>
      </c>
      <c r="D107" s="3" t="s">
        <v>45</v>
      </c>
      <c r="E107" s="3" t="s">
        <v>46</v>
      </c>
    </row>
    <row r="108" spans="1:5" ht="45">
      <c r="A108" s="15">
        <f>A95+7</f>
        <v>44270</v>
      </c>
      <c r="B108" s="5" t="s">
        <v>48</v>
      </c>
      <c r="C108" s="6" t="s">
        <v>443</v>
      </c>
      <c r="D108" s="6" t="s">
        <v>444</v>
      </c>
      <c r="E108" s="7">
        <v>1.5</v>
      </c>
    </row>
    <row r="109" spans="1:5">
      <c r="A109" s="15">
        <f>A108+1</f>
        <v>44271</v>
      </c>
      <c r="B109" s="8" t="s">
        <v>51</v>
      </c>
      <c r="C109" s="9"/>
      <c r="D109" s="9"/>
      <c r="E109" s="10"/>
    </row>
    <row r="110" spans="1:5" ht="30">
      <c r="A110" s="15">
        <f t="shared" ref="A110:A114" si="9">A109+1</f>
        <v>44272</v>
      </c>
      <c r="B110" s="5" t="s">
        <v>54</v>
      </c>
      <c r="C110" s="6" t="s">
        <v>445</v>
      </c>
      <c r="D110" s="6" t="s">
        <v>446</v>
      </c>
      <c r="E110" s="7">
        <v>1</v>
      </c>
    </row>
    <row r="111" spans="1:5">
      <c r="A111" s="15">
        <f t="shared" si="9"/>
        <v>44273</v>
      </c>
      <c r="B111" s="8" t="s">
        <v>57</v>
      </c>
      <c r="C111" s="9" t="s">
        <v>447</v>
      </c>
      <c r="D111" s="9" t="s">
        <v>448</v>
      </c>
      <c r="E111" s="10">
        <v>1</v>
      </c>
    </row>
    <row r="112" spans="1:5">
      <c r="A112" s="15">
        <f t="shared" si="9"/>
        <v>44274</v>
      </c>
      <c r="B112" s="5" t="s">
        <v>60</v>
      </c>
      <c r="C112" s="6" t="s">
        <v>449</v>
      </c>
      <c r="D112" s="6" t="s">
        <v>448</v>
      </c>
      <c r="E112" s="7">
        <v>5</v>
      </c>
    </row>
    <row r="113" spans="1:5" ht="45">
      <c r="A113" s="15">
        <f t="shared" si="9"/>
        <v>44275</v>
      </c>
      <c r="B113" s="8" t="s">
        <v>62</v>
      </c>
      <c r="C113" s="9" t="s">
        <v>450</v>
      </c>
      <c r="D113" s="9" t="s">
        <v>451</v>
      </c>
      <c r="E113" s="10">
        <v>4.5</v>
      </c>
    </row>
    <row r="114" spans="1:5">
      <c r="A114" s="15">
        <f t="shared" si="9"/>
        <v>44276</v>
      </c>
      <c r="B114" s="5" t="s">
        <v>63</v>
      </c>
      <c r="C114" s="6" t="s">
        <v>452</v>
      </c>
      <c r="D114" s="6" t="s">
        <v>453</v>
      </c>
      <c r="E114" s="7">
        <v>0.5</v>
      </c>
    </row>
    <row r="115" spans="1:5">
      <c r="D115" s="1" t="s">
        <v>64</v>
      </c>
      <c r="E115" s="4">
        <f>SUM(E108:E114)</f>
        <v>13.5</v>
      </c>
    </row>
    <row r="117" spans="1:5">
      <c r="A117" s="21" t="s">
        <v>142</v>
      </c>
      <c r="B117" s="21"/>
      <c r="C117" s="21"/>
      <c r="D117" s="21"/>
      <c r="E117" s="21"/>
    </row>
    <row r="118" spans="1:5" ht="30">
      <c r="A118" s="3" t="s">
        <v>42</v>
      </c>
      <c r="B118" s="3" t="s">
        <v>43</v>
      </c>
      <c r="C118" s="3" t="s">
        <v>44</v>
      </c>
      <c r="D118" s="3" t="s">
        <v>45</v>
      </c>
      <c r="E118" s="3" t="s">
        <v>46</v>
      </c>
    </row>
    <row r="119" spans="1:5" ht="30">
      <c r="A119" s="15">
        <f>A108+7</f>
        <v>44277</v>
      </c>
      <c r="B119" s="5" t="s">
        <v>48</v>
      </c>
      <c r="C119" s="6" t="s">
        <v>454</v>
      </c>
      <c r="D119" s="6" t="s">
        <v>455</v>
      </c>
      <c r="E119" s="7">
        <v>4</v>
      </c>
    </row>
    <row r="120" spans="1:5">
      <c r="A120" s="15">
        <f t="shared" ref="A120:A125" si="10">A109+7</f>
        <v>44278</v>
      </c>
      <c r="B120" s="8" t="s">
        <v>51</v>
      </c>
      <c r="C120" s="9"/>
      <c r="D120" s="9"/>
      <c r="E120" s="10"/>
    </row>
    <row r="121" spans="1:5" ht="30">
      <c r="A121" s="15">
        <f t="shared" si="10"/>
        <v>44279</v>
      </c>
      <c r="B121" s="5" t="s">
        <v>54</v>
      </c>
      <c r="C121" s="6" t="s">
        <v>456</v>
      </c>
      <c r="D121" s="6" t="s">
        <v>457</v>
      </c>
      <c r="E121" s="7">
        <v>1.75</v>
      </c>
    </row>
    <row r="122" spans="1:5">
      <c r="A122" s="15">
        <f t="shared" si="10"/>
        <v>44280</v>
      </c>
      <c r="B122" s="8" t="s">
        <v>57</v>
      </c>
      <c r="C122" s="9"/>
      <c r="D122" s="9"/>
      <c r="E122" s="10"/>
    </row>
    <row r="123" spans="1:5">
      <c r="A123" s="15">
        <f t="shared" si="10"/>
        <v>44281</v>
      </c>
      <c r="B123" s="5" t="s">
        <v>60</v>
      </c>
      <c r="C123" s="6"/>
      <c r="D123" s="6"/>
      <c r="E123" s="7"/>
    </row>
    <row r="124" spans="1:5" ht="30">
      <c r="A124" s="15">
        <f t="shared" si="10"/>
        <v>44282</v>
      </c>
      <c r="B124" s="8" t="s">
        <v>62</v>
      </c>
      <c r="C124" s="9" t="s">
        <v>458</v>
      </c>
      <c r="D124" s="9" t="s">
        <v>459</v>
      </c>
      <c r="E124" s="10">
        <v>4</v>
      </c>
    </row>
    <row r="125" spans="1:5">
      <c r="A125" s="15">
        <f t="shared" si="10"/>
        <v>44283</v>
      </c>
      <c r="B125" s="5" t="s">
        <v>63</v>
      </c>
      <c r="C125" s="6"/>
      <c r="D125" s="6"/>
      <c r="E125" s="7"/>
    </row>
    <row r="126" spans="1:5">
      <c r="D126" s="1" t="s">
        <v>64</v>
      </c>
      <c r="E126" s="4">
        <f>SUM(E119:E125)</f>
        <v>9.75</v>
      </c>
    </row>
    <row r="128" spans="1:5">
      <c r="A128" s="21" t="s">
        <v>151</v>
      </c>
      <c r="B128" s="21"/>
      <c r="C128" s="21"/>
      <c r="D128" s="21"/>
      <c r="E128" s="21"/>
    </row>
    <row r="129" spans="1:5" ht="30">
      <c r="A129" s="3" t="s">
        <v>42</v>
      </c>
      <c r="B129" s="3" t="s">
        <v>43</v>
      </c>
      <c r="C129" s="3" t="s">
        <v>44</v>
      </c>
      <c r="D129" s="3" t="s">
        <v>45</v>
      </c>
      <c r="E129" s="3" t="s">
        <v>46</v>
      </c>
    </row>
    <row r="130" spans="1:5">
      <c r="A130" s="15">
        <f>A119+7</f>
        <v>44284</v>
      </c>
      <c r="B130" s="5" t="s">
        <v>48</v>
      </c>
      <c r="C130" s="6" t="s">
        <v>460</v>
      </c>
      <c r="D130" s="6" t="s">
        <v>461</v>
      </c>
      <c r="E130" s="7">
        <v>1.75</v>
      </c>
    </row>
    <row r="131" spans="1:5">
      <c r="A131" s="15">
        <f t="shared" ref="A131:A136" si="11">A120+7</f>
        <v>44285</v>
      </c>
      <c r="B131" s="8" t="s">
        <v>51</v>
      </c>
      <c r="C131" s="9"/>
      <c r="D131" s="9"/>
      <c r="E131" s="10"/>
    </row>
    <row r="132" spans="1:5" ht="60">
      <c r="A132" s="15">
        <f t="shared" si="11"/>
        <v>44286</v>
      </c>
      <c r="B132" s="5" t="s">
        <v>54</v>
      </c>
      <c r="C132" s="6" t="s">
        <v>462</v>
      </c>
      <c r="D132" s="6" t="s">
        <v>463</v>
      </c>
      <c r="E132" s="7">
        <f>2.5+1.25+1+1</f>
        <v>5.75</v>
      </c>
    </row>
    <row r="133" spans="1:5">
      <c r="A133" s="15">
        <f t="shared" si="11"/>
        <v>44287</v>
      </c>
      <c r="B133" s="8" t="s">
        <v>57</v>
      </c>
      <c r="C133" s="9"/>
      <c r="D133" s="9"/>
      <c r="E133" s="10"/>
    </row>
    <row r="134" spans="1:5">
      <c r="A134" s="15">
        <f t="shared" si="11"/>
        <v>44288</v>
      </c>
      <c r="B134" s="5" t="s">
        <v>60</v>
      </c>
      <c r="C134" s="6"/>
      <c r="D134" s="6"/>
      <c r="E134" s="7"/>
    </row>
    <row r="135" spans="1:5">
      <c r="A135" s="15">
        <f t="shared" si="11"/>
        <v>44289</v>
      </c>
      <c r="B135" s="8" t="s">
        <v>62</v>
      </c>
      <c r="C135" s="9" t="s">
        <v>464</v>
      </c>
      <c r="D135" s="9" t="s">
        <v>465</v>
      </c>
      <c r="E135" s="10">
        <v>2.5</v>
      </c>
    </row>
    <row r="136" spans="1:5">
      <c r="A136" s="15">
        <f t="shared" si="11"/>
        <v>44290</v>
      </c>
      <c r="B136" s="5" t="s">
        <v>63</v>
      </c>
      <c r="C136" s="6"/>
      <c r="D136" s="6"/>
      <c r="E136" s="7"/>
    </row>
    <row r="137" spans="1:5">
      <c r="D137" s="1" t="s">
        <v>64</v>
      </c>
      <c r="E137" s="4">
        <f>SUM(E130:E136)</f>
        <v>10</v>
      </c>
    </row>
    <row r="139" spans="1:5">
      <c r="A139" s="21" t="s">
        <v>160</v>
      </c>
      <c r="B139" s="21"/>
      <c r="C139" s="21"/>
      <c r="D139" s="21"/>
      <c r="E139" s="21"/>
    </row>
    <row r="140" spans="1:5" ht="30">
      <c r="A140" s="3" t="s">
        <v>42</v>
      </c>
      <c r="B140" s="3" t="s">
        <v>43</v>
      </c>
      <c r="C140" s="3" t="s">
        <v>44</v>
      </c>
      <c r="D140" s="3" t="s">
        <v>45</v>
      </c>
      <c r="E140" s="3" t="s">
        <v>46</v>
      </c>
    </row>
    <row r="141" spans="1:5" ht="30">
      <c r="A141" s="15">
        <f>A130+7</f>
        <v>44291</v>
      </c>
      <c r="B141" s="5" t="s">
        <v>48</v>
      </c>
      <c r="C141" s="6" t="s">
        <v>466</v>
      </c>
      <c r="D141" s="6" t="s">
        <v>467</v>
      </c>
      <c r="E141" s="7">
        <v>2.5</v>
      </c>
    </row>
    <row r="142" spans="1:5">
      <c r="A142" s="15">
        <f t="shared" ref="A142:A147" si="12">A131+7</f>
        <v>44292</v>
      </c>
      <c r="B142" s="8" t="s">
        <v>51</v>
      </c>
      <c r="C142" s="9"/>
      <c r="D142" s="9"/>
      <c r="E142" s="10"/>
    </row>
    <row r="143" spans="1:5" ht="30">
      <c r="A143" s="15">
        <f t="shared" si="12"/>
        <v>44293</v>
      </c>
      <c r="B143" s="5" t="s">
        <v>54</v>
      </c>
      <c r="C143" s="6" t="s">
        <v>468</v>
      </c>
      <c r="D143" s="6" t="s">
        <v>469</v>
      </c>
      <c r="E143" s="7">
        <v>3</v>
      </c>
    </row>
    <row r="144" spans="1:5">
      <c r="A144" s="15">
        <f t="shared" si="12"/>
        <v>44294</v>
      </c>
      <c r="B144" s="8" t="s">
        <v>57</v>
      </c>
      <c r="C144" s="9"/>
      <c r="D144" s="9"/>
      <c r="E144" s="10"/>
    </row>
    <row r="145" spans="1:5">
      <c r="A145" s="15">
        <f t="shared" si="12"/>
        <v>44295</v>
      </c>
      <c r="B145" s="5" t="s">
        <v>60</v>
      </c>
      <c r="C145" s="6" t="s">
        <v>470</v>
      </c>
      <c r="D145" s="6" t="s">
        <v>471</v>
      </c>
      <c r="E145" s="7">
        <v>0.5</v>
      </c>
    </row>
    <row r="146" spans="1:5">
      <c r="A146" s="15">
        <f t="shared" si="12"/>
        <v>44296</v>
      </c>
      <c r="B146" s="8" t="s">
        <v>62</v>
      </c>
      <c r="C146" s="9" t="s">
        <v>472</v>
      </c>
      <c r="D146" s="9" t="s">
        <v>473</v>
      </c>
      <c r="E146" s="10">
        <v>1</v>
      </c>
    </row>
    <row r="147" spans="1:5">
      <c r="A147" s="15">
        <f t="shared" si="12"/>
        <v>44297</v>
      </c>
      <c r="B147" s="5" t="s">
        <v>63</v>
      </c>
      <c r="C147" s="6" t="s">
        <v>474</v>
      </c>
      <c r="D147" s="6" t="s">
        <v>178</v>
      </c>
      <c r="E147" s="7">
        <v>0.75</v>
      </c>
    </row>
    <row r="148" spans="1:5">
      <c r="D148" s="1" t="s">
        <v>64</v>
      </c>
      <c r="E148" s="4">
        <f>SUM(E141:E147)</f>
        <v>7.75</v>
      </c>
    </row>
    <row r="150" spans="1:5">
      <c r="A150" s="21" t="s">
        <v>168</v>
      </c>
      <c r="B150" s="21"/>
      <c r="C150" s="21"/>
      <c r="D150" s="21"/>
      <c r="E150" s="21"/>
    </row>
    <row r="151" spans="1:5" ht="30">
      <c r="A151" s="3" t="s">
        <v>42</v>
      </c>
      <c r="B151" s="3" t="s">
        <v>43</v>
      </c>
      <c r="C151" s="3" t="s">
        <v>44</v>
      </c>
      <c r="D151" s="3" t="s">
        <v>45</v>
      </c>
      <c r="E151" s="3" t="s">
        <v>46</v>
      </c>
    </row>
    <row r="152" spans="1:5" ht="30">
      <c r="A152" s="15">
        <f>A141+7</f>
        <v>44298</v>
      </c>
      <c r="B152" s="5" t="s">
        <v>48</v>
      </c>
      <c r="C152" s="6" t="s">
        <v>475</v>
      </c>
      <c r="D152" s="6" t="s">
        <v>476</v>
      </c>
      <c r="E152" s="7">
        <v>2.75</v>
      </c>
    </row>
    <row r="153" spans="1:5">
      <c r="A153" s="15">
        <f t="shared" ref="A153:A158" si="13">A142+7</f>
        <v>44299</v>
      </c>
      <c r="B153" s="8" t="s">
        <v>51</v>
      </c>
      <c r="C153" s="9" t="s">
        <v>477</v>
      </c>
      <c r="D153" s="9" t="s">
        <v>478</v>
      </c>
      <c r="E153" s="10">
        <v>1</v>
      </c>
    </row>
    <row r="154" spans="1:5" ht="30">
      <c r="A154" s="15">
        <f t="shared" si="13"/>
        <v>44300</v>
      </c>
      <c r="B154" s="5" t="s">
        <v>54</v>
      </c>
      <c r="C154" s="6" t="s">
        <v>443</v>
      </c>
      <c r="D154" s="6" t="s">
        <v>479</v>
      </c>
      <c r="E154" s="7">
        <v>1.5</v>
      </c>
    </row>
    <row r="155" spans="1:5">
      <c r="A155" s="15">
        <f t="shared" si="13"/>
        <v>44301</v>
      </c>
      <c r="B155" s="8" t="s">
        <v>57</v>
      </c>
      <c r="C155" s="9"/>
      <c r="D155" s="9"/>
      <c r="E155" s="10"/>
    </row>
    <row r="156" spans="1:5">
      <c r="A156" s="15">
        <f t="shared" si="13"/>
        <v>44302</v>
      </c>
      <c r="B156" s="5" t="s">
        <v>60</v>
      </c>
      <c r="C156" s="6"/>
      <c r="D156" s="6"/>
      <c r="E156" s="7"/>
    </row>
    <row r="157" spans="1:5">
      <c r="A157" s="15">
        <f t="shared" si="13"/>
        <v>44303</v>
      </c>
      <c r="B157" s="8" t="s">
        <v>62</v>
      </c>
      <c r="C157" s="9" t="s">
        <v>480</v>
      </c>
      <c r="D157" s="9" t="s">
        <v>481</v>
      </c>
      <c r="E157" s="10">
        <v>0.75</v>
      </c>
    </row>
    <row r="158" spans="1:5">
      <c r="A158" s="15">
        <f t="shared" si="13"/>
        <v>44304</v>
      </c>
      <c r="B158" s="5" t="s">
        <v>63</v>
      </c>
      <c r="C158" s="6" t="s">
        <v>482</v>
      </c>
      <c r="D158" s="6" t="s">
        <v>483</v>
      </c>
      <c r="E158" s="7">
        <v>2</v>
      </c>
    </row>
    <row r="159" spans="1:5">
      <c r="D159" s="1" t="s">
        <v>64</v>
      </c>
      <c r="E159" s="4">
        <f>SUM(E152:E158)</f>
        <v>8</v>
      </c>
    </row>
    <row r="161" spans="1:5">
      <c r="A161" s="21" t="s">
        <v>179</v>
      </c>
      <c r="B161" s="21"/>
      <c r="C161" s="21"/>
      <c r="D161" s="21"/>
      <c r="E161" s="21"/>
    </row>
    <row r="162" spans="1:5" ht="30">
      <c r="A162" s="3" t="s">
        <v>42</v>
      </c>
      <c r="B162" s="3" t="s">
        <v>43</v>
      </c>
      <c r="C162" s="3" t="s">
        <v>44</v>
      </c>
      <c r="D162" s="3" t="s">
        <v>45</v>
      </c>
      <c r="E162" s="3" t="s">
        <v>46</v>
      </c>
    </row>
    <row r="163" spans="1:5" ht="30">
      <c r="A163" s="15">
        <f>A152+7</f>
        <v>44305</v>
      </c>
      <c r="B163" s="5" t="s">
        <v>48</v>
      </c>
      <c r="C163" s="6" t="s">
        <v>484</v>
      </c>
      <c r="D163" s="6" t="s">
        <v>485</v>
      </c>
      <c r="E163" s="7"/>
    </row>
    <row r="164" spans="1:5">
      <c r="A164" s="15">
        <f t="shared" ref="A164:A169" si="14">A153+7</f>
        <v>44306</v>
      </c>
      <c r="B164" s="8" t="s">
        <v>51</v>
      </c>
      <c r="C164" s="9"/>
      <c r="D164" s="9"/>
      <c r="E164" s="10"/>
    </row>
    <row r="165" spans="1:5">
      <c r="A165" s="15">
        <f t="shared" si="14"/>
        <v>44307</v>
      </c>
      <c r="B165" s="5" t="s">
        <v>54</v>
      </c>
      <c r="C165" s="6"/>
      <c r="D165" s="6"/>
      <c r="E165" s="7"/>
    </row>
    <row r="166" spans="1:5">
      <c r="A166" s="15">
        <f t="shared" si="14"/>
        <v>44308</v>
      </c>
      <c r="B166" s="8" t="s">
        <v>57</v>
      </c>
      <c r="C166" s="9"/>
      <c r="D166" s="9"/>
      <c r="E166" s="10"/>
    </row>
    <row r="167" spans="1:5">
      <c r="A167" s="15">
        <f t="shared" si="14"/>
        <v>44309</v>
      </c>
      <c r="B167" s="5" t="s">
        <v>60</v>
      </c>
      <c r="C167" s="6"/>
      <c r="D167" s="6"/>
      <c r="E167" s="7"/>
    </row>
    <row r="168" spans="1:5">
      <c r="A168" s="15">
        <f t="shared" si="14"/>
        <v>44310</v>
      </c>
      <c r="B168" s="8" t="s">
        <v>62</v>
      </c>
      <c r="C168" s="9"/>
      <c r="D168" s="9"/>
      <c r="E168" s="10"/>
    </row>
    <row r="169" spans="1:5">
      <c r="A169" s="15">
        <f t="shared" si="14"/>
        <v>44311</v>
      </c>
      <c r="B169" s="5" t="s">
        <v>63</v>
      </c>
      <c r="C169" s="6"/>
      <c r="D169" s="6"/>
      <c r="E169" s="7"/>
    </row>
    <row r="170" spans="1:5">
      <c r="D170" s="1" t="s">
        <v>64</v>
      </c>
      <c r="E170" s="4">
        <f>SUM(E163:E169)</f>
        <v>0</v>
      </c>
    </row>
  </sheetData>
  <mergeCells count="16">
    <mergeCell ref="A150:E150"/>
    <mergeCell ref="A161:E161"/>
    <mergeCell ref="A71:E71"/>
    <mergeCell ref="A82:E82"/>
    <mergeCell ref="A93:E93"/>
    <mergeCell ref="A104:E104"/>
    <mergeCell ref="A106:E106"/>
    <mergeCell ref="A60:E60"/>
    <mergeCell ref="A117:E117"/>
    <mergeCell ref="A128:E128"/>
    <mergeCell ref="A139:E139"/>
    <mergeCell ref="A5:E5"/>
    <mergeCell ref="A16:E16"/>
    <mergeCell ref="A27:E27"/>
    <mergeCell ref="A38:E38"/>
    <mergeCell ref="A49:E4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204CF-04FF-45A0-91C9-B6A767E7865A}">
  <dimension ref="A1:G170"/>
  <sheetViews>
    <sheetView tabSelected="1" topLeftCell="A152" workbookViewId="0">
      <selection activeCell="E164" sqref="E164"/>
    </sheetView>
  </sheetViews>
  <sheetFormatPr defaultRowHeight="15"/>
  <cols>
    <col min="2" max="2" width="14.5703125" bestFit="1" customWidth="1"/>
    <col min="3" max="3" width="32" bestFit="1" customWidth="1"/>
    <col min="4" max="4" width="45.5703125" customWidth="1"/>
    <col min="5" max="5" width="10.42578125" customWidth="1"/>
  </cols>
  <sheetData>
    <row r="1" spans="1:7">
      <c r="B1" t="s">
        <v>0</v>
      </c>
      <c r="C1" t="s">
        <v>31</v>
      </c>
      <c r="G1" s="14" t="s">
        <v>32</v>
      </c>
    </row>
    <row r="2" spans="1:7">
      <c r="B2" t="s">
        <v>33</v>
      </c>
      <c r="C2" t="s">
        <v>34</v>
      </c>
      <c r="G2" s="14" t="s">
        <v>35</v>
      </c>
    </row>
    <row r="3" spans="1:7">
      <c r="B3" t="s">
        <v>36</v>
      </c>
      <c r="C3" t="s">
        <v>37</v>
      </c>
      <c r="G3" s="14" t="s">
        <v>38</v>
      </c>
    </row>
    <row r="4" spans="1:7">
      <c r="G4" s="14" t="s">
        <v>39</v>
      </c>
    </row>
    <row r="5" spans="1:7">
      <c r="A5" s="21" t="s">
        <v>40</v>
      </c>
      <c r="B5" s="21"/>
      <c r="C5" s="21"/>
      <c r="D5" s="21"/>
      <c r="E5" s="21"/>
      <c r="G5" s="14" t="s">
        <v>41</v>
      </c>
    </row>
    <row r="6" spans="1:7" ht="30">
      <c r="A6" s="3" t="s">
        <v>42</v>
      </c>
      <c r="B6" s="3" t="s">
        <v>43</v>
      </c>
      <c r="C6" s="3" t="s">
        <v>44</v>
      </c>
      <c r="D6" s="3" t="s">
        <v>45</v>
      </c>
      <c r="E6" s="3" t="s">
        <v>46</v>
      </c>
      <c r="G6" s="14" t="s">
        <v>47</v>
      </c>
    </row>
    <row r="7" spans="1:7" s="2" customFormat="1" ht="30">
      <c r="A7" s="15">
        <v>44207</v>
      </c>
      <c r="B7" s="5" t="s">
        <v>48</v>
      </c>
      <c r="C7" s="6" t="s">
        <v>486</v>
      </c>
      <c r="D7" s="6" t="s">
        <v>487</v>
      </c>
      <c r="E7" s="7">
        <v>1</v>
      </c>
    </row>
    <row r="8" spans="1:7" ht="60">
      <c r="A8" s="15">
        <f>A7+1</f>
        <v>44208</v>
      </c>
      <c r="B8" s="8" t="s">
        <v>51</v>
      </c>
      <c r="C8" s="9" t="s">
        <v>488</v>
      </c>
      <c r="D8" s="9" t="s">
        <v>489</v>
      </c>
      <c r="E8" s="10">
        <v>4.25</v>
      </c>
    </row>
    <row r="9" spans="1:7">
      <c r="A9" s="15">
        <f t="shared" ref="A9:A13" si="0">A8+1</f>
        <v>44209</v>
      </c>
      <c r="B9" s="5" t="s">
        <v>54</v>
      </c>
      <c r="C9" s="6"/>
      <c r="D9" s="6"/>
      <c r="E9" s="7"/>
    </row>
    <row r="10" spans="1:7">
      <c r="A10" s="15">
        <f t="shared" si="0"/>
        <v>44210</v>
      </c>
      <c r="B10" s="8" t="s">
        <v>57</v>
      </c>
      <c r="C10" s="9"/>
      <c r="D10" s="9"/>
      <c r="E10" s="10"/>
    </row>
    <row r="11" spans="1:7" ht="30">
      <c r="A11" s="15">
        <f t="shared" si="0"/>
        <v>44211</v>
      </c>
      <c r="B11" s="5" t="s">
        <v>60</v>
      </c>
      <c r="C11" s="6" t="s">
        <v>490</v>
      </c>
      <c r="D11" s="6" t="s">
        <v>491</v>
      </c>
      <c r="E11" s="7">
        <v>1</v>
      </c>
    </row>
    <row r="12" spans="1:7">
      <c r="A12" s="15">
        <f t="shared" si="0"/>
        <v>44212</v>
      </c>
      <c r="B12" s="8" t="s">
        <v>62</v>
      </c>
      <c r="C12" s="9"/>
      <c r="D12" s="9"/>
      <c r="E12" s="10"/>
    </row>
    <row r="13" spans="1:7">
      <c r="A13" s="15">
        <f t="shared" si="0"/>
        <v>44213</v>
      </c>
      <c r="B13" s="5" t="s">
        <v>63</v>
      </c>
      <c r="C13" s="6" t="s">
        <v>492</v>
      </c>
      <c r="D13" s="6" t="s">
        <v>493</v>
      </c>
      <c r="E13" s="7">
        <v>1.5</v>
      </c>
    </row>
    <row r="14" spans="1:7">
      <c r="D14" s="1" t="s">
        <v>64</v>
      </c>
      <c r="E14" s="4">
        <f>SUM(E7:E13)</f>
        <v>7.75</v>
      </c>
    </row>
    <row r="16" spans="1:7">
      <c r="A16" s="21" t="s">
        <v>65</v>
      </c>
      <c r="B16" s="21"/>
      <c r="C16" s="21"/>
      <c r="D16" s="21"/>
      <c r="E16" s="21"/>
    </row>
    <row r="17" spans="1:5" ht="30">
      <c r="A17" s="3" t="s">
        <v>42</v>
      </c>
      <c r="B17" s="3" t="s">
        <v>43</v>
      </c>
      <c r="C17" s="3" t="s">
        <v>44</v>
      </c>
      <c r="D17" s="3" t="s">
        <v>45</v>
      </c>
      <c r="E17" s="3" t="s">
        <v>46</v>
      </c>
    </row>
    <row r="18" spans="1:5" s="2" customFormat="1" ht="30">
      <c r="A18" s="15">
        <f>A7+7</f>
        <v>44214</v>
      </c>
      <c r="B18" s="5" t="s">
        <v>48</v>
      </c>
      <c r="C18" s="6" t="s">
        <v>494</v>
      </c>
      <c r="D18" s="6" t="s">
        <v>495</v>
      </c>
      <c r="E18" s="7">
        <v>3.25</v>
      </c>
    </row>
    <row r="19" spans="1:5">
      <c r="A19" s="15">
        <f>A18+1</f>
        <v>44215</v>
      </c>
      <c r="B19" s="8" t="s">
        <v>51</v>
      </c>
      <c r="C19" s="9" t="s">
        <v>496</v>
      </c>
      <c r="D19" s="9" t="s">
        <v>497</v>
      </c>
      <c r="E19" s="10">
        <v>1.5</v>
      </c>
    </row>
    <row r="20" spans="1:5" ht="30">
      <c r="A20" s="15">
        <f t="shared" ref="A20:A24" si="1">A19+1</f>
        <v>44216</v>
      </c>
      <c r="B20" s="5" t="s">
        <v>54</v>
      </c>
      <c r="C20" s="6" t="s">
        <v>498</v>
      </c>
      <c r="D20" s="6" t="s">
        <v>499</v>
      </c>
      <c r="E20" s="7">
        <v>3.5</v>
      </c>
    </row>
    <row r="21" spans="1:5">
      <c r="A21" s="15">
        <f t="shared" si="1"/>
        <v>44217</v>
      </c>
      <c r="B21" s="8" t="s">
        <v>57</v>
      </c>
      <c r="C21" s="9" t="s">
        <v>500</v>
      </c>
      <c r="D21" s="9" t="s">
        <v>501</v>
      </c>
      <c r="E21" s="10">
        <v>5</v>
      </c>
    </row>
    <row r="22" spans="1:5">
      <c r="A22" s="15">
        <f t="shared" si="1"/>
        <v>44218</v>
      </c>
      <c r="B22" s="5" t="s">
        <v>60</v>
      </c>
      <c r="C22" s="6"/>
      <c r="D22" s="6"/>
      <c r="E22" s="7"/>
    </row>
    <row r="23" spans="1:5">
      <c r="A23" s="15">
        <f t="shared" si="1"/>
        <v>44219</v>
      </c>
      <c r="B23" s="8" t="s">
        <v>62</v>
      </c>
      <c r="C23" s="9"/>
      <c r="D23" s="9"/>
      <c r="E23" s="10"/>
    </row>
    <row r="24" spans="1:5" ht="30">
      <c r="A24" s="15">
        <f t="shared" si="1"/>
        <v>44220</v>
      </c>
      <c r="B24" s="5" t="s">
        <v>63</v>
      </c>
      <c r="C24" s="6" t="s">
        <v>502</v>
      </c>
      <c r="D24" s="6" t="s">
        <v>503</v>
      </c>
      <c r="E24" s="7">
        <v>1.75</v>
      </c>
    </row>
    <row r="25" spans="1:5">
      <c r="D25" s="1" t="s">
        <v>64</v>
      </c>
      <c r="E25" s="4">
        <f>SUM(E18:E24)</f>
        <v>15</v>
      </c>
    </row>
    <row r="27" spans="1:5">
      <c r="A27" s="21" t="s">
        <v>75</v>
      </c>
      <c r="B27" s="21"/>
      <c r="C27" s="21"/>
      <c r="D27" s="21"/>
      <c r="E27" s="21"/>
    </row>
    <row r="28" spans="1:5" ht="30">
      <c r="A28" s="3" t="s">
        <v>42</v>
      </c>
      <c r="B28" s="3" t="s">
        <v>43</v>
      </c>
      <c r="C28" s="3" t="s">
        <v>44</v>
      </c>
      <c r="D28" s="3" t="s">
        <v>45</v>
      </c>
      <c r="E28" s="3" t="s">
        <v>46</v>
      </c>
    </row>
    <row r="29" spans="1:5" ht="60">
      <c r="A29" s="15">
        <f>A18+7</f>
        <v>44221</v>
      </c>
      <c r="B29" s="5" t="s">
        <v>48</v>
      </c>
      <c r="C29" s="6" t="s">
        <v>504</v>
      </c>
      <c r="D29" s="6" t="s">
        <v>505</v>
      </c>
      <c r="E29" s="7">
        <v>2</v>
      </c>
    </row>
    <row r="30" spans="1:5">
      <c r="A30" s="15">
        <f t="shared" ref="A30:A35" si="2">A19+7</f>
        <v>44222</v>
      </c>
      <c r="B30" s="8" t="s">
        <v>51</v>
      </c>
      <c r="C30" s="9"/>
      <c r="D30" s="9"/>
      <c r="E30" s="10"/>
    </row>
    <row r="31" spans="1:5" ht="45">
      <c r="A31" s="15">
        <f t="shared" si="2"/>
        <v>44223</v>
      </c>
      <c r="B31" s="5" t="s">
        <v>54</v>
      </c>
      <c r="C31" s="6" t="s">
        <v>506</v>
      </c>
      <c r="D31" s="6" t="s">
        <v>507</v>
      </c>
      <c r="E31" s="7">
        <v>2</v>
      </c>
    </row>
    <row r="32" spans="1:5">
      <c r="A32" s="15">
        <f t="shared" si="2"/>
        <v>44224</v>
      </c>
      <c r="B32" s="8" t="s">
        <v>57</v>
      </c>
      <c r="C32" s="9"/>
      <c r="D32" s="9"/>
      <c r="E32" s="10"/>
    </row>
    <row r="33" spans="1:5">
      <c r="A33" s="15">
        <f t="shared" si="2"/>
        <v>44225</v>
      </c>
      <c r="B33" s="5" t="s">
        <v>60</v>
      </c>
      <c r="C33" s="6"/>
      <c r="D33" s="6"/>
      <c r="E33" s="7"/>
    </row>
    <row r="34" spans="1:5" ht="60">
      <c r="A34" s="15">
        <f t="shared" si="2"/>
        <v>44226</v>
      </c>
      <c r="B34" s="8" t="s">
        <v>62</v>
      </c>
      <c r="C34" s="9" t="s">
        <v>508</v>
      </c>
      <c r="D34" s="9" t="s">
        <v>509</v>
      </c>
      <c r="E34" s="10">
        <v>3</v>
      </c>
    </row>
    <row r="35" spans="1:5">
      <c r="A35" s="15">
        <f t="shared" si="2"/>
        <v>44227</v>
      </c>
      <c r="B35" s="5" t="s">
        <v>63</v>
      </c>
      <c r="C35" s="6"/>
      <c r="D35" s="6"/>
      <c r="E35" s="7"/>
    </row>
    <row r="36" spans="1:5">
      <c r="D36" s="1" t="s">
        <v>64</v>
      </c>
      <c r="E36" s="4">
        <f>SUM(E29:E35)</f>
        <v>7</v>
      </c>
    </row>
    <row r="38" spans="1:5">
      <c r="A38" s="21" t="s">
        <v>82</v>
      </c>
      <c r="B38" s="21"/>
      <c r="C38" s="21"/>
      <c r="D38" s="21"/>
      <c r="E38" s="21"/>
    </row>
    <row r="39" spans="1:5" ht="30">
      <c r="A39" s="3" t="s">
        <v>42</v>
      </c>
      <c r="B39" s="3" t="s">
        <v>43</v>
      </c>
      <c r="C39" s="3" t="s">
        <v>44</v>
      </c>
      <c r="D39" s="3" t="s">
        <v>45</v>
      </c>
      <c r="E39" s="3" t="s">
        <v>46</v>
      </c>
    </row>
    <row r="40" spans="1:5">
      <c r="A40" s="15">
        <f>A29+7</f>
        <v>44228</v>
      </c>
      <c r="B40" s="5" t="s">
        <v>48</v>
      </c>
      <c r="C40" s="6" t="s">
        <v>510</v>
      </c>
      <c r="D40" s="6" t="s">
        <v>511</v>
      </c>
      <c r="E40" s="7">
        <v>1</v>
      </c>
    </row>
    <row r="41" spans="1:5">
      <c r="A41" s="15">
        <f t="shared" ref="A41:A46" si="3">A30+7</f>
        <v>44229</v>
      </c>
      <c r="B41" s="8" t="s">
        <v>51</v>
      </c>
      <c r="C41" s="9" t="s">
        <v>512</v>
      </c>
      <c r="D41" s="9" t="s">
        <v>513</v>
      </c>
      <c r="E41" s="10">
        <v>0.5</v>
      </c>
    </row>
    <row r="42" spans="1:5" ht="45">
      <c r="A42" s="15">
        <f t="shared" si="3"/>
        <v>44230</v>
      </c>
      <c r="B42" s="5" t="s">
        <v>54</v>
      </c>
      <c r="C42" s="6" t="s">
        <v>514</v>
      </c>
      <c r="D42" s="6" t="s">
        <v>515</v>
      </c>
      <c r="E42" s="7">
        <v>1.5</v>
      </c>
    </row>
    <row r="43" spans="1:5">
      <c r="A43" s="15">
        <f t="shared" si="3"/>
        <v>44231</v>
      </c>
      <c r="B43" s="8" t="s">
        <v>57</v>
      </c>
      <c r="C43" s="9"/>
      <c r="D43" s="9"/>
      <c r="E43" s="10"/>
    </row>
    <row r="44" spans="1:5" ht="30">
      <c r="A44" s="15">
        <f t="shared" si="3"/>
        <v>44232</v>
      </c>
      <c r="B44" s="5" t="s">
        <v>60</v>
      </c>
      <c r="C44" s="6" t="s">
        <v>516</v>
      </c>
      <c r="D44" s="6" t="s">
        <v>517</v>
      </c>
      <c r="E44" s="7">
        <v>1</v>
      </c>
    </row>
    <row r="45" spans="1:5" ht="45">
      <c r="A45" s="15">
        <f t="shared" si="3"/>
        <v>44233</v>
      </c>
      <c r="B45" s="8" t="s">
        <v>62</v>
      </c>
      <c r="C45" s="9" t="s">
        <v>518</v>
      </c>
      <c r="D45" s="9" t="s">
        <v>519</v>
      </c>
      <c r="E45" s="10">
        <v>3.5</v>
      </c>
    </row>
    <row r="46" spans="1:5">
      <c r="A46" s="15">
        <f t="shared" si="3"/>
        <v>44234</v>
      </c>
      <c r="B46" s="5" t="s">
        <v>63</v>
      </c>
      <c r="C46" s="6"/>
      <c r="D46" s="6"/>
      <c r="E46" s="7"/>
    </row>
    <row r="47" spans="1:5">
      <c r="D47" s="1" t="s">
        <v>64</v>
      </c>
      <c r="E47" s="4">
        <f>SUM(E40:E46)</f>
        <v>7.5</v>
      </c>
    </row>
    <row r="49" spans="1:5">
      <c r="A49" s="21" t="s">
        <v>91</v>
      </c>
      <c r="B49" s="21"/>
      <c r="C49" s="21"/>
      <c r="D49" s="21"/>
      <c r="E49" s="21"/>
    </row>
    <row r="50" spans="1:5" ht="30">
      <c r="A50" s="3" t="s">
        <v>42</v>
      </c>
      <c r="B50" s="3" t="s">
        <v>43</v>
      </c>
      <c r="C50" s="3" t="s">
        <v>44</v>
      </c>
      <c r="D50" s="3" t="s">
        <v>45</v>
      </c>
      <c r="E50" s="3" t="s">
        <v>46</v>
      </c>
    </row>
    <row r="51" spans="1:5" ht="30">
      <c r="A51" s="15">
        <f>A40+7</f>
        <v>44235</v>
      </c>
      <c r="B51" s="5" t="s">
        <v>48</v>
      </c>
      <c r="C51" s="6" t="s">
        <v>520</v>
      </c>
      <c r="D51" s="6" t="s">
        <v>521</v>
      </c>
      <c r="E51" s="7">
        <v>1</v>
      </c>
    </row>
    <row r="52" spans="1:5">
      <c r="A52" s="15">
        <f t="shared" ref="A52:A57" si="4">A41+7</f>
        <v>44236</v>
      </c>
      <c r="B52" s="8" t="s">
        <v>51</v>
      </c>
      <c r="C52" s="9"/>
      <c r="D52" s="9"/>
      <c r="E52" s="10"/>
    </row>
    <row r="53" spans="1:5" ht="30">
      <c r="A53" s="15">
        <f t="shared" si="4"/>
        <v>44237</v>
      </c>
      <c r="B53" s="5" t="s">
        <v>54</v>
      </c>
      <c r="C53" s="6" t="s">
        <v>522</v>
      </c>
      <c r="D53" s="6" t="s">
        <v>523</v>
      </c>
      <c r="E53" s="7">
        <v>2.25</v>
      </c>
    </row>
    <row r="54" spans="1:5">
      <c r="A54" s="15">
        <f t="shared" si="4"/>
        <v>44238</v>
      </c>
      <c r="B54" s="8" t="s">
        <v>57</v>
      </c>
      <c r="C54" s="9"/>
      <c r="D54" s="9"/>
      <c r="E54" s="10"/>
    </row>
    <row r="55" spans="1:5">
      <c r="A55" s="15">
        <f t="shared" si="4"/>
        <v>44239</v>
      </c>
      <c r="B55" s="5" t="s">
        <v>60</v>
      </c>
      <c r="C55" s="6"/>
      <c r="D55" s="6"/>
      <c r="E55" s="7"/>
    </row>
    <row r="56" spans="1:5" ht="45">
      <c r="A56" s="15">
        <f t="shared" si="4"/>
        <v>44240</v>
      </c>
      <c r="B56" s="8" t="s">
        <v>62</v>
      </c>
      <c r="C56" s="9" t="s">
        <v>524</v>
      </c>
      <c r="D56" s="9" t="s">
        <v>525</v>
      </c>
      <c r="E56" s="10">
        <v>4.5</v>
      </c>
    </row>
    <row r="57" spans="1:5">
      <c r="A57" s="15">
        <f t="shared" si="4"/>
        <v>44241</v>
      </c>
      <c r="B57" s="5" t="s">
        <v>63</v>
      </c>
      <c r="C57" s="6"/>
      <c r="D57" s="6"/>
      <c r="E57" s="7"/>
    </row>
    <row r="58" spans="1:5">
      <c r="D58" s="1" t="s">
        <v>64</v>
      </c>
      <c r="E58" s="4">
        <f>SUM(E51:E57)</f>
        <v>7.75</v>
      </c>
    </row>
    <row r="60" spans="1:5">
      <c r="A60" s="21" t="s">
        <v>97</v>
      </c>
      <c r="B60" s="21"/>
      <c r="C60" s="21"/>
      <c r="D60" s="21"/>
      <c r="E60" s="21"/>
    </row>
    <row r="61" spans="1:5" ht="30">
      <c r="A61" s="3" t="s">
        <v>42</v>
      </c>
      <c r="B61" s="3" t="s">
        <v>43</v>
      </c>
      <c r="C61" s="3" t="s">
        <v>44</v>
      </c>
      <c r="D61" s="3" t="s">
        <v>45</v>
      </c>
      <c r="E61" s="3" t="s">
        <v>46</v>
      </c>
    </row>
    <row r="62" spans="1:5">
      <c r="A62" s="15">
        <f>A51+7</f>
        <v>44242</v>
      </c>
      <c r="B62" s="5" t="s">
        <v>48</v>
      </c>
      <c r="C62" s="6" t="s">
        <v>526</v>
      </c>
      <c r="D62" s="6" t="s">
        <v>527</v>
      </c>
      <c r="E62" s="7">
        <v>2</v>
      </c>
    </row>
    <row r="63" spans="1:5">
      <c r="A63" s="15">
        <f t="shared" ref="A63:A68" si="5">A52+7</f>
        <v>44243</v>
      </c>
      <c r="B63" s="8" t="s">
        <v>51</v>
      </c>
      <c r="C63" s="9"/>
      <c r="D63" s="9"/>
      <c r="E63" s="10"/>
    </row>
    <row r="64" spans="1:5">
      <c r="A64" s="15">
        <f t="shared" si="5"/>
        <v>44244</v>
      </c>
      <c r="B64" s="5" t="s">
        <v>54</v>
      </c>
      <c r="C64" s="6" t="s">
        <v>528</v>
      </c>
      <c r="D64" s="6" t="s">
        <v>529</v>
      </c>
      <c r="E64" s="7">
        <v>2.25</v>
      </c>
    </row>
    <row r="65" spans="1:5">
      <c r="A65" s="15">
        <f t="shared" si="5"/>
        <v>44245</v>
      </c>
      <c r="B65" s="8" t="s">
        <v>57</v>
      </c>
      <c r="C65" s="9"/>
      <c r="D65" s="9"/>
      <c r="E65" s="10"/>
    </row>
    <row r="66" spans="1:5" ht="30">
      <c r="A66" s="15">
        <f t="shared" si="5"/>
        <v>44246</v>
      </c>
      <c r="B66" s="5" t="s">
        <v>60</v>
      </c>
      <c r="C66" s="6" t="s">
        <v>530</v>
      </c>
      <c r="D66" s="6" t="s">
        <v>531</v>
      </c>
      <c r="E66" s="7">
        <v>1.5</v>
      </c>
    </row>
    <row r="67" spans="1:5" ht="30">
      <c r="A67" s="15">
        <f t="shared" si="5"/>
        <v>44247</v>
      </c>
      <c r="B67" s="8" t="s">
        <v>62</v>
      </c>
      <c r="C67" s="9" t="s">
        <v>532</v>
      </c>
      <c r="D67" s="9" t="s">
        <v>533</v>
      </c>
      <c r="E67" s="10">
        <v>3.75</v>
      </c>
    </row>
    <row r="68" spans="1:5">
      <c r="A68" s="15">
        <f t="shared" si="5"/>
        <v>44248</v>
      </c>
      <c r="B68" s="5" t="s">
        <v>63</v>
      </c>
      <c r="C68" s="6"/>
      <c r="D68" s="6"/>
      <c r="E68" s="7"/>
    </row>
    <row r="69" spans="1:5">
      <c r="D69" s="1" t="s">
        <v>64</v>
      </c>
      <c r="E69" s="4">
        <f>SUM(E62:E68)</f>
        <v>9.5</v>
      </c>
    </row>
    <row r="71" spans="1:5">
      <c r="A71" s="21" t="s">
        <v>105</v>
      </c>
      <c r="B71" s="21"/>
      <c r="C71" s="21"/>
      <c r="D71" s="21"/>
      <c r="E71" s="21"/>
    </row>
    <row r="72" spans="1:5" ht="30">
      <c r="A72" s="3" t="s">
        <v>42</v>
      </c>
      <c r="B72" s="3" t="s">
        <v>43</v>
      </c>
      <c r="C72" s="3" t="s">
        <v>44</v>
      </c>
      <c r="D72" s="3" t="s">
        <v>45</v>
      </c>
      <c r="E72" s="3" t="s">
        <v>46</v>
      </c>
    </row>
    <row r="73" spans="1:5" ht="30">
      <c r="A73" s="15">
        <f>A62+7</f>
        <v>44249</v>
      </c>
      <c r="B73" s="5" t="s">
        <v>48</v>
      </c>
      <c r="C73" s="6" t="s">
        <v>534</v>
      </c>
      <c r="D73" s="6" t="s">
        <v>535</v>
      </c>
      <c r="E73" s="7">
        <v>2.5</v>
      </c>
    </row>
    <row r="74" spans="1:5">
      <c r="A74" s="15">
        <f t="shared" ref="A74:A79" si="6">A63+7</f>
        <v>44250</v>
      </c>
      <c r="B74" s="8" t="s">
        <v>51</v>
      </c>
      <c r="C74" s="9"/>
      <c r="D74" s="9"/>
      <c r="E74" s="10"/>
    </row>
    <row r="75" spans="1:5" ht="45">
      <c r="A75" s="15">
        <f t="shared" si="6"/>
        <v>44251</v>
      </c>
      <c r="B75" s="5" t="s">
        <v>54</v>
      </c>
      <c r="C75" s="6" t="s">
        <v>536</v>
      </c>
      <c r="D75" s="6" t="s">
        <v>537</v>
      </c>
      <c r="E75" s="7">
        <v>4.5</v>
      </c>
    </row>
    <row r="76" spans="1:5">
      <c r="A76" s="15">
        <f t="shared" si="6"/>
        <v>44252</v>
      </c>
      <c r="B76" s="8" t="s">
        <v>57</v>
      </c>
      <c r="C76" s="9"/>
      <c r="D76" s="9"/>
      <c r="E76" s="10"/>
    </row>
    <row r="77" spans="1:5">
      <c r="A77" s="15">
        <f t="shared" si="6"/>
        <v>44253</v>
      </c>
      <c r="B77" s="5" t="s">
        <v>60</v>
      </c>
      <c r="C77" s="6"/>
      <c r="D77" s="6"/>
      <c r="E77" s="7"/>
    </row>
    <row r="78" spans="1:5" ht="45">
      <c r="A78" s="15">
        <f t="shared" si="6"/>
        <v>44254</v>
      </c>
      <c r="B78" s="8" t="s">
        <v>62</v>
      </c>
      <c r="C78" s="9" t="s">
        <v>532</v>
      </c>
      <c r="D78" s="9" t="s">
        <v>538</v>
      </c>
      <c r="E78" s="10">
        <v>3.75</v>
      </c>
    </row>
    <row r="79" spans="1:5" ht="30">
      <c r="A79" s="15">
        <f t="shared" si="6"/>
        <v>44255</v>
      </c>
      <c r="B79" s="5" t="s">
        <v>63</v>
      </c>
      <c r="C79" s="6" t="s">
        <v>539</v>
      </c>
      <c r="D79" s="6" t="s">
        <v>540</v>
      </c>
      <c r="E79" s="7">
        <v>0.75</v>
      </c>
    </row>
    <row r="80" spans="1:5">
      <c r="D80" s="1" t="s">
        <v>64</v>
      </c>
      <c r="E80" s="4">
        <f>SUM(E73:E79)</f>
        <v>11.5</v>
      </c>
    </row>
    <row r="82" spans="1:5">
      <c r="A82" s="21" t="s">
        <v>116</v>
      </c>
      <c r="B82" s="21"/>
      <c r="C82" s="21"/>
      <c r="D82" s="21"/>
      <c r="E82" s="21"/>
    </row>
    <row r="83" spans="1:5" ht="30">
      <c r="A83" s="3" t="s">
        <v>42</v>
      </c>
      <c r="B83" s="3" t="s">
        <v>43</v>
      </c>
      <c r="C83" s="3" t="s">
        <v>44</v>
      </c>
      <c r="D83" s="3" t="s">
        <v>45</v>
      </c>
      <c r="E83" s="3" t="s">
        <v>46</v>
      </c>
    </row>
    <row r="84" spans="1:5" ht="45">
      <c r="A84" s="15">
        <f>A73+7</f>
        <v>44256</v>
      </c>
      <c r="B84" s="5" t="s">
        <v>48</v>
      </c>
      <c r="C84" s="6" t="s">
        <v>541</v>
      </c>
      <c r="D84" s="6" t="s">
        <v>542</v>
      </c>
      <c r="E84" s="7">
        <v>2.75</v>
      </c>
    </row>
    <row r="85" spans="1:5" ht="30">
      <c r="A85" s="15">
        <f t="shared" ref="A85:A90" si="7">A74+7</f>
        <v>44257</v>
      </c>
      <c r="B85" s="8" t="s">
        <v>51</v>
      </c>
      <c r="C85" s="9" t="s">
        <v>543</v>
      </c>
      <c r="D85" s="9" t="s">
        <v>544</v>
      </c>
      <c r="E85" s="10">
        <v>1.25</v>
      </c>
    </row>
    <row r="86" spans="1:5" ht="30">
      <c r="A86" s="15">
        <f t="shared" si="7"/>
        <v>44258</v>
      </c>
      <c r="B86" s="5" t="s">
        <v>54</v>
      </c>
      <c r="C86" s="6" t="s">
        <v>545</v>
      </c>
      <c r="D86" s="6" t="s">
        <v>546</v>
      </c>
      <c r="E86" s="7">
        <v>3</v>
      </c>
    </row>
    <row r="87" spans="1:5">
      <c r="A87" s="15">
        <f t="shared" si="7"/>
        <v>44259</v>
      </c>
      <c r="B87" s="8" t="s">
        <v>57</v>
      </c>
      <c r="C87" s="9"/>
      <c r="D87" s="9"/>
      <c r="E87" s="10"/>
    </row>
    <row r="88" spans="1:5">
      <c r="A88" s="15">
        <f t="shared" si="7"/>
        <v>44260</v>
      </c>
      <c r="B88" s="5" t="s">
        <v>60</v>
      </c>
      <c r="C88" s="6"/>
      <c r="D88" s="6"/>
      <c r="E88" s="7"/>
    </row>
    <row r="89" spans="1:5" ht="45">
      <c r="A89" s="15">
        <f t="shared" si="7"/>
        <v>44261</v>
      </c>
      <c r="B89" s="8" t="s">
        <v>62</v>
      </c>
      <c r="C89" s="9" t="s">
        <v>547</v>
      </c>
      <c r="D89" s="9" t="s">
        <v>548</v>
      </c>
      <c r="E89" s="10">
        <v>4.5</v>
      </c>
    </row>
    <row r="90" spans="1:5">
      <c r="A90" s="15">
        <f t="shared" si="7"/>
        <v>44262</v>
      </c>
      <c r="B90" s="5" t="s">
        <v>63</v>
      </c>
      <c r="C90" s="6" t="s">
        <v>549</v>
      </c>
      <c r="D90" s="6" t="s">
        <v>550</v>
      </c>
      <c r="E90" s="7">
        <v>0.75</v>
      </c>
    </row>
    <row r="91" spans="1:5">
      <c r="D91" s="1" t="s">
        <v>64</v>
      </c>
      <c r="E91" s="4">
        <f>SUM(E84:E90)</f>
        <v>12.25</v>
      </c>
    </row>
    <row r="93" spans="1:5">
      <c r="A93" s="21" t="s">
        <v>123</v>
      </c>
      <c r="B93" s="21"/>
      <c r="C93" s="21"/>
      <c r="D93" s="21"/>
      <c r="E93" s="21"/>
    </row>
    <row r="94" spans="1:5" ht="30">
      <c r="A94" s="3" t="s">
        <v>42</v>
      </c>
      <c r="B94" s="3" t="s">
        <v>43</v>
      </c>
      <c r="C94" s="3" t="s">
        <v>44</v>
      </c>
      <c r="D94" s="3" t="s">
        <v>45</v>
      </c>
      <c r="E94" s="3" t="s">
        <v>46</v>
      </c>
    </row>
    <row r="95" spans="1:5" ht="76.5" customHeight="1">
      <c r="A95" s="15">
        <f>A84+7</f>
        <v>44263</v>
      </c>
      <c r="B95" s="5" t="s">
        <v>48</v>
      </c>
      <c r="C95" s="6" t="s">
        <v>551</v>
      </c>
      <c r="D95" s="6" t="s">
        <v>552</v>
      </c>
      <c r="E95" s="7">
        <v>3</v>
      </c>
    </row>
    <row r="96" spans="1:5">
      <c r="A96" s="15">
        <f t="shared" ref="A96:A101" si="8">A85+7</f>
        <v>44264</v>
      </c>
      <c r="B96" s="8" t="s">
        <v>51</v>
      </c>
      <c r="C96" s="9" t="s">
        <v>443</v>
      </c>
      <c r="D96" s="9" t="s">
        <v>553</v>
      </c>
      <c r="E96" s="10">
        <v>1.5</v>
      </c>
    </row>
    <row r="97" spans="1:5" ht="90">
      <c r="A97" s="15">
        <f t="shared" si="8"/>
        <v>44265</v>
      </c>
      <c r="B97" s="5" t="s">
        <v>54</v>
      </c>
      <c r="C97" s="6" t="s">
        <v>554</v>
      </c>
      <c r="D97" s="6" t="s">
        <v>555</v>
      </c>
      <c r="E97" s="7">
        <v>4</v>
      </c>
    </row>
    <row r="98" spans="1:5">
      <c r="A98" s="15">
        <f t="shared" si="8"/>
        <v>44266</v>
      </c>
      <c r="B98" s="8" t="s">
        <v>57</v>
      </c>
      <c r="C98" s="9" t="s">
        <v>556</v>
      </c>
      <c r="D98" s="9" t="s">
        <v>553</v>
      </c>
      <c r="E98" s="10">
        <v>0.5</v>
      </c>
    </row>
    <row r="99" spans="1:5">
      <c r="A99" s="15">
        <f t="shared" si="8"/>
        <v>44267</v>
      </c>
      <c r="B99" s="5" t="s">
        <v>60</v>
      </c>
      <c r="C99" s="6"/>
      <c r="D99" s="6"/>
      <c r="E99" s="7"/>
    </row>
    <row r="100" spans="1:5" ht="45">
      <c r="A100" s="15">
        <f t="shared" si="8"/>
        <v>44268</v>
      </c>
      <c r="B100" s="8" t="s">
        <v>62</v>
      </c>
      <c r="C100" s="9" t="s">
        <v>557</v>
      </c>
      <c r="D100" s="9" t="s">
        <v>558</v>
      </c>
      <c r="E100" s="10">
        <v>5</v>
      </c>
    </row>
    <row r="101" spans="1:5">
      <c r="A101" s="15">
        <f t="shared" si="8"/>
        <v>44269</v>
      </c>
      <c r="B101" s="5" t="s">
        <v>63</v>
      </c>
      <c r="C101" s="6"/>
      <c r="D101" s="6"/>
      <c r="E101" s="7"/>
    </row>
    <row r="102" spans="1:5">
      <c r="D102" s="1" t="s">
        <v>64</v>
      </c>
      <c r="E102" s="4">
        <f>SUM(E95:E101)</f>
        <v>14</v>
      </c>
    </row>
    <row r="103" spans="1:5" hidden="1">
      <c r="D103" s="16"/>
      <c r="E103" s="17"/>
    </row>
    <row r="104" spans="1:5" hidden="1">
      <c r="A104" s="22" t="s">
        <v>130</v>
      </c>
      <c r="B104" s="22"/>
      <c r="C104" s="22"/>
      <c r="D104" s="22"/>
      <c r="E104" s="22"/>
    </row>
    <row r="105" spans="1:5" hidden="1"/>
    <row r="106" spans="1:5">
      <c r="A106" s="21" t="s">
        <v>131</v>
      </c>
      <c r="B106" s="21"/>
      <c r="C106" s="21"/>
      <c r="D106" s="21"/>
      <c r="E106" s="21"/>
    </row>
    <row r="107" spans="1:5" ht="30">
      <c r="A107" s="3" t="s">
        <v>42</v>
      </c>
      <c r="B107" s="3" t="s">
        <v>43</v>
      </c>
      <c r="C107" s="3" t="s">
        <v>44</v>
      </c>
      <c r="D107" s="3" t="s">
        <v>45</v>
      </c>
      <c r="E107" s="3" t="s">
        <v>46</v>
      </c>
    </row>
    <row r="108" spans="1:5" ht="60">
      <c r="A108" s="15">
        <f>A95+7</f>
        <v>44270</v>
      </c>
      <c r="B108" s="5" t="s">
        <v>48</v>
      </c>
      <c r="C108" s="6" t="s">
        <v>559</v>
      </c>
      <c r="D108" s="6" t="s">
        <v>560</v>
      </c>
      <c r="E108" s="7">
        <v>4.75</v>
      </c>
    </row>
    <row r="109" spans="1:5">
      <c r="A109" s="15">
        <f>A108+1</f>
        <v>44271</v>
      </c>
      <c r="B109" s="8" t="s">
        <v>51</v>
      </c>
      <c r="C109" s="9" t="s">
        <v>561</v>
      </c>
      <c r="D109" s="9" t="s">
        <v>562</v>
      </c>
      <c r="E109" s="10">
        <v>2.5</v>
      </c>
    </row>
    <row r="110" spans="1:5" ht="30">
      <c r="A110" s="15">
        <f t="shared" ref="A110:A114" si="9">A109+1</f>
        <v>44272</v>
      </c>
      <c r="B110" s="5" t="s">
        <v>54</v>
      </c>
      <c r="C110" s="6" t="s">
        <v>445</v>
      </c>
      <c r="D110" s="6" t="s">
        <v>446</v>
      </c>
      <c r="E110" s="7">
        <v>1</v>
      </c>
    </row>
    <row r="111" spans="1:5">
      <c r="A111" s="15">
        <f t="shared" si="9"/>
        <v>44273</v>
      </c>
      <c r="B111" s="8" t="s">
        <v>57</v>
      </c>
      <c r="C111" s="9"/>
      <c r="D111" s="9"/>
      <c r="E111" s="10"/>
    </row>
    <row r="112" spans="1:5">
      <c r="A112" s="15">
        <f t="shared" si="9"/>
        <v>44274</v>
      </c>
      <c r="B112" s="5" t="s">
        <v>60</v>
      </c>
      <c r="C112" s="6"/>
      <c r="D112" s="6"/>
      <c r="E112" s="7"/>
    </row>
    <row r="113" spans="1:5" ht="75">
      <c r="A113" s="15">
        <f t="shared" si="9"/>
        <v>44275</v>
      </c>
      <c r="B113" s="8" t="s">
        <v>62</v>
      </c>
      <c r="C113" s="9" t="s">
        <v>563</v>
      </c>
      <c r="D113" s="9" t="s">
        <v>564</v>
      </c>
      <c r="E113" s="10">
        <v>3.5</v>
      </c>
    </row>
    <row r="114" spans="1:5">
      <c r="A114" s="15">
        <f t="shared" si="9"/>
        <v>44276</v>
      </c>
      <c r="B114" s="5" t="s">
        <v>63</v>
      </c>
      <c r="C114" s="6"/>
      <c r="D114" s="6"/>
      <c r="E114" s="7"/>
    </row>
    <row r="115" spans="1:5">
      <c r="D115" s="1" t="s">
        <v>64</v>
      </c>
      <c r="E115" s="4">
        <f>SUM(E108:E114)</f>
        <v>11.75</v>
      </c>
    </row>
    <row r="117" spans="1:5">
      <c r="A117" s="21" t="s">
        <v>142</v>
      </c>
      <c r="B117" s="21"/>
      <c r="C117" s="21"/>
      <c r="D117" s="21"/>
      <c r="E117" s="21"/>
    </row>
    <row r="118" spans="1:5" ht="30">
      <c r="A118" s="3" t="s">
        <v>42</v>
      </c>
      <c r="B118" s="3" t="s">
        <v>43</v>
      </c>
      <c r="C118" s="3" t="s">
        <v>44</v>
      </c>
      <c r="D118" s="3" t="s">
        <v>45</v>
      </c>
      <c r="E118" s="3" t="s">
        <v>46</v>
      </c>
    </row>
    <row r="119" spans="1:5" ht="45">
      <c r="A119" s="15">
        <f>A108+7</f>
        <v>44277</v>
      </c>
      <c r="B119" s="5" t="s">
        <v>48</v>
      </c>
      <c r="C119" s="6" t="s">
        <v>565</v>
      </c>
      <c r="D119" s="6" t="s">
        <v>566</v>
      </c>
      <c r="E119" s="7">
        <v>4</v>
      </c>
    </row>
    <row r="120" spans="1:5">
      <c r="A120" s="15">
        <f t="shared" ref="A120:A125" si="10">A109+7</f>
        <v>44278</v>
      </c>
      <c r="B120" s="8" t="s">
        <v>51</v>
      </c>
      <c r="C120" s="9"/>
      <c r="D120" s="9"/>
      <c r="E120" s="10"/>
    </row>
    <row r="121" spans="1:5" ht="60">
      <c r="A121" s="15">
        <f t="shared" si="10"/>
        <v>44279</v>
      </c>
      <c r="B121" s="5" t="s">
        <v>54</v>
      </c>
      <c r="C121" s="6" t="s">
        <v>567</v>
      </c>
      <c r="D121" s="6" t="s">
        <v>568</v>
      </c>
      <c r="E121" s="7">
        <v>2</v>
      </c>
    </row>
    <row r="122" spans="1:5">
      <c r="A122" s="15">
        <f t="shared" si="10"/>
        <v>44280</v>
      </c>
      <c r="B122" s="8" t="s">
        <v>57</v>
      </c>
      <c r="C122" s="9"/>
      <c r="D122" s="9"/>
      <c r="E122" s="10"/>
    </row>
    <row r="123" spans="1:5">
      <c r="A123" s="15">
        <f t="shared" si="10"/>
        <v>44281</v>
      </c>
      <c r="B123" s="5" t="s">
        <v>60</v>
      </c>
      <c r="C123" s="6"/>
      <c r="D123" s="6"/>
      <c r="E123" s="7"/>
    </row>
    <row r="124" spans="1:5">
      <c r="A124" s="15">
        <f t="shared" si="10"/>
        <v>44282</v>
      </c>
      <c r="B124" s="8" t="s">
        <v>62</v>
      </c>
      <c r="C124" s="9" t="s">
        <v>569</v>
      </c>
      <c r="D124" s="9" t="s">
        <v>570</v>
      </c>
      <c r="E124" s="10">
        <v>2.25</v>
      </c>
    </row>
    <row r="125" spans="1:5">
      <c r="A125" s="15">
        <f t="shared" si="10"/>
        <v>44283</v>
      </c>
      <c r="B125" s="5" t="s">
        <v>63</v>
      </c>
      <c r="C125" s="6"/>
      <c r="D125" s="6"/>
      <c r="E125" s="7"/>
    </row>
    <row r="126" spans="1:5">
      <c r="D126" s="1" t="s">
        <v>64</v>
      </c>
      <c r="E126" s="4">
        <f>SUM(E119:E125)</f>
        <v>8.25</v>
      </c>
    </row>
    <row r="128" spans="1:5">
      <c r="A128" s="21" t="s">
        <v>151</v>
      </c>
      <c r="B128" s="21"/>
      <c r="C128" s="21"/>
      <c r="D128" s="21"/>
      <c r="E128" s="21"/>
    </row>
    <row r="129" spans="1:5" ht="30">
      <c r="A129" s="3" t="s">
        <v>42</v>
      </c>
      <c r="B129" s="3" t="s">
        <v>43</v>
      </c>
      <c r="C129" s="3" t="s">
        <v>44</v>
      </c>
      <c r="D129" s="3" t="s">
        <v>45</v>
      </c>
      <c r="E129" s="3" t="s">
        <v>46</v>
      </c>
    </row>
    <row r="130" spans="1:5" ht="45">
      <c r="A130" s="15">
        <f>A119+7</f>
        <v>44284</v>
      </c>
      <c r="B130" s="5" t="s">
        <v>48</v>
      </c>
      <c r="C130" s="6" t="s">
        <v>571</v>
      </c>
      <c r="D130" s="6" t="s">
        <v>572</v>
      </c>
      <c r="E130" s="7">
        <v>3.25</v>
      </c>
    </row>
    <row r="131" spans="1:5">
      <c r="A131" s="15">
        <f t="shared" ref="A131:A136" si="11">A120+7</f>
        <v>44285</v>
      </c>
      <c r="B131" s="8" t="s">
        <v>51</v>
      </c>
      <c r="C131" s="9"/>
      <c r="D131" s="9"/>
      <c r="E131" s="10"/>
    </row>
    <row r="132" spans="1:5" ht="30">
      <c r="A132" s="15">
        <f t="shared" si="11"/>
        <v>44286</v>
      </c>
      <c r="B132" s="5" t="s">
        <v>54</v>
      </c>
      <c r="C132" s="6" t="s">
        <v>573</v>
      </c>
      <c r="D132" s="6" t="s">
        <v>574</v>
      </c>
      <c r="E132" s="7">
        <v>2</v>
      </c>
    </row>
    <row r="133" spans="1:5">
      <c r="A133" s="15">
        <f t="shared" si="11"/>
        <v>44287</v>
      </c>
      <c r="B133" s="8" t="s">
        <v>57</v>
      </c>
      <c r="C133" s="9"/>
      <c r="D133" s="9"/>
      <c r="E133" s="10"/>
    </row>
    <row r="134" spans="1:5">
      <c r="A134" s="15">
        <f t="shared" si="11"/>
        <v>44288</v>
      </c>
      <c r="B134" s="5" t="s">
        <v>60</v>
      </c>
      <c r="C134" s="6"/>
      <c r="D134" s="6"/>
      <c r="E134" s="7"/>
    </row>
    <row r="135" spans="1:5">
      <c r="A135" s="15">
        <f t="shared" si="11"/>
        <v>44289</v>
      </c>
      <c r="B135" s="8" t="s">
        <v>62</v>
      </c>
      <c r="C135" s="9" t="s">
        <v>575</v>
      </c>
      <c r="D135" s="9" t="s">
        <v>465</v>
      </c>
      <c r="E135" s="10">
        <v>2.5</v>
      </c>
    </row>
    <row r="136" spans="1:5">
      <c r="A136" s="15">
        <f t="shared" si="11"/>
        <v>44290</v>
      </c>
      <c r="B136" s="5" t="s">
        <v>63</v>
      </c>
      <c r="C136" s="6"/>
      <c r="D136" s="6"/>
      <c r="E136" s="7"/>
    </row>
    <row r="137" spans="1:5">
      <c r="D137" s="1" t="s">
        <v>64</v>
      </c>
      <c r="E137" s="4">
        <f>SUM(E130:E136)</f>
        <v>7.75</v>
      </c>
    </row>
    <row r="139" spans="1:5">
      <c r="A139" s="21" t="s">
        <v>160</v>
      </c>
      <c r="B139" s="21"/>
      <c r="C139" s="21"/>
      <c r="D139" s="21"/>
      <c r="E139" s="21"/>
    </row>
    <row r="140" spans="1:5" ht="30">
      <c r="A140" s="3" t="s">
        <v>42</v>
      </c>
      <c r="B140" s="3" t="s">
        <v>43</v>
      </c>
      <c r="C140" s="3" t="s">
        <v>44</v>
      </c>
      <c r="D140" s="3" t="s">
        <v>45</v>
      </c>
      <c r="E140" s="3" t="s">
        <v>46</v>
      </c>
    </row>
    <row r="141" spans="1:5" ht="30">
      <c r="A141" s="15">
        <f>A130+7</f>
        <v>44291</v>
      </c>
      <c r="B141" s="5" t="s">
        <v>48</v>
      </c>
      <c r="C141" s="6" t="s">
        <v>576</v>
      </c>
      <c r="D141" s="6" t="s">
        <v>577</v>
      </c>
      <c r="E141" s="7">
        <v>2.33</v>
      </c>
    </row>
    <row r="142" spans="1:5">
      <c r="A142" s="15">
        <f t="shared" ref="A142:A147" si="12">A131+7</f>
        <v>44292</v>
      </c>
      <c r="B142" s="8" t="s">
        <v>51</v>
      </c>
      <c r="C142" s="9" t="s">
        <v>578</v>
      </c>
      <c r="D142" s="9" t="s">
        <v>579</v>
      </c>
      <c r="E142" s="10">
        <v>0.5</v>
      </c>
    </row>
    <row r="143" spans="1:5" ht="30">
      <c r="A143" s="15">
        <f t="shared" si="12"/>
        <v>44293</v>
      </c>
      <c r="B143" s="5" t="s">
        <v>54</v>
      </c>
      <c r="C143" s="6" t="s">
        <v>468</v>
      </c>
      <c r="D143" s="6" t="s">
        <v>580</v>
      </c>
      <c r="E143" s="7">
        <v>3</v>
      </c>
    </row>
    <row r="144" spans="1:5">
      <c r="A144" s="15">
        <f t="shared" si="12"/>
        <v>44294</v>
      </c>
      <c r="B144" s="8" t="s">
        <v>57</v>
      </c>
      <c r="C144" s="9"/>
      <c r="D144" s="9"/>
      <c r="E144" s="10"/>
    </row>
    <row r="145" spans="1:5">
      <c r="A145" s="15">
        <f t="shared" si="12"/>
        <v>44295</v>
      </c>
      <c r="B145" s="5" t="s">
        <v>60</v>
      </c>
      <c r="C145" s="6"/>
      <c r="D145" s="6"/>
      <c r="E145" s="7"/>
    </row>
    <row r="146" spans="1:5">
      <c r="A146" s="15">
        <f t="shared" si="12"/>
        <v>44296</v>
      </c>
      <c r="B146" s="8" t="s">
        <v>62</v>
      </c>
      <c r="C146" s="9"/>
      <c r="D146" s="9"/>
      <c r="E146" s="10"/>
    </row>
    <row r="147" spans="1:5" ht="30">
      <c r="A147" s="15">
        <f t="shared" si="12"/>
        <v>44297</v>
      </c>
      <c r="B147" s="5" t="s">
        <v>63</v>
      </c>
      <c r="C147" s="6" t="s">
        <v>581</v>
      </c>
      <c r="D147" s="6" t="s">
        <v>582</v>
      </c>
      <c r="E147" s="7">
        <v>3</v>
      </c>
    </row>
    <row r="148" spans="1:5">
      <c r="D148" s="1" t="s">
        <v>64</v>
      </c>
      <c r="E148" s="4">
        <f>SUM(E141:E147)</f>
        <v>8.83</v>
      </c>
    </row>
    <row r="150" spans="1:5">
      <c r="A150" s="21" t="s">
        <v>168</v>
      </c>
      <c r="B150" s="21"/>
      <c r="C150" s="21"/>
      <c r="D150" s="21"/>
      <c r="E150" s="21"/>
    </row>
    <row r="151" spans="1:5" ht="30">
      <c r="A151" s="3" t="s">
        <v>42</v>
      </c>
      <c r="B151" s="3" t="s">
        <v>43</v>
      </c>
      <c r="C151" s="3" t="s">
        <v>44</v>
      </c>
      <c r="D151" s="3" t="s">
        <v>45</v>
      </c>
      <c r="E151" s="3" t="s">
        <v>46</v>
      </c>
    </row>
    <row r="152" spans="1:5" ht="60">
      <c r="A152" s="15">
        <f>A141+7</f>
        <v>44298</v>
      </c>
      <c r="B152" s="5" t="s">
        <v>48</v>
      </c>
      <c r="C152" s="6" t="s">
        <v>583</v>
      </c>
      <c r="D152" s="6" t="s">
        <v>584</v>
      </c>
      <c r="E152" s="7">
        <v>2.5</v>
      </c>
    </row>
    <row r="153" spans="1:5" ht="30">
      <c r="A153" s="15">
        <f t="shared" ref="A153:A158" si="13">A142+7</f>
        <v>44299</v>
      </c>
      <c r="B153" s="8" t="s">
        <v>51</v>
      </c>
      <c r="C153" s="9" t="s">
        <v>585</v>
      </c>
      <c r="D153" s="9" t="s">
        <v>586</v>
      </c>
      <c r="E153" s="10">
        <v>1.5</v>
      </c>
    </row>
    <row r="154" spans="1:5" ht="30">
      <c r="A154" s="15">
        <f t="shared" si="13"/>
        <v>44300</v>
      </c>
      <c r="B154" s="5" t="s">
        <v>54</v>
      </c>
      <c r="C154" s="6" t="s">
        <v>443</v>
      </c>
      <c r="D154" s="6" t="s">
        <v>587</v>
      </c>
      <c r="E154" s="7">
        <v>1.5</v>
      </c>
    </row>
    <row r="155" spans="1:5">
      <c r="A155" s="15">
        <f t="shared" si="13"/>
        <v>44301</v>
      </c>
      <c r="B155" s="8" t="s">
        <v>57</v>
      </c>
      <c r="C155" s="9"/>
      <c r="D155" s="9"/>
      <c r="E155" s="10"/>
    </row>
    <row r="156" spans="1:5" ht="30">
      <c r="A156" s="15">
        <f t="shared" si="13"/>
        <v>44302</v>
      </c>
      <c r="B156" s="5" t="s">
        <v>60</v>
      </c>
      <c r="C156" s="6" t="s">
        <v>588</v>
      </c>
      <c r="D156" s="6" t="s">
        <v>589</v>
      </c>
      <c r="E156" s="7">
        <v>1.25</v>
      </c>
    </row>
    <row r="157" spans="1:5">
      <c r="A157" s="15">
        <f t="shared" si="13"/>
        <v>44303</v>
      </c>
      <c r="B157" s="8" t="s">
        <v>62</v>
      </c>
      <c r="C157" s="9" t="s">
        <v>590</v>
      </c>
      <c r="D157" s="9" t="s">
        <v>591</v>
      </c>
      <c r="E157" s="10">
        <v>0.75</v>
      </c>
    </row>
    <row r="158" spans="1:5" ht="30">
      <c r="A158" s="15">
        <f t="shared" si="13"/>
        <v>44304</v>
      </c>
      <c r="B158" s="5" t="s">
        <v>63</v>
      </c>
      <c r="C158" s="6" t="s">
        <v>592</v>
      </c>
      <c r="D158" s="6" t="s">
        <v>593</v>
      </c>
      <c r="E158" s="7">
        <v>2.5</v>
      </c>
    </row>
    <row r="159" spans="1:5">
      <c r="D159" s="1" t="s">
        <v>64</v>
      </c>
      <c r="E159" s="4">
        <f>SUM(E152:E158)</f>
        <v>10</v>
      </c>
    </row>
    <row r="161" spans="1:5">
      <c r="A161" s="21" t="s">
        <v>179</v>
      </c>
      <c r="B161" s="21"/>
      <c r="C161" s="21"/>
      <c r="D161" s="21"/>
      <c r="E161" s="21"/>
    </row>
    <row r="162" spans="1:5" ht="30">
      <c r="A162" s="3" t="s">
        <v>42</v>
      </c>
      <c r="B162" s="3" t="s">
        <v>43</v>
      </c>
      <c r="C162" s="3" t="s">
        <v>44</v>
      </c>
      <c r="D162" s="3" t="s">
        <v>45</v>
      </c>
      <c r="E162" s="3" t="s">
        <v>46</v>
      </c>
    </row>
    <row r="163" spans="1:5" ht="30">
      <c r="A163" s="15">
        <f>A152+7</f>
        <v>44305</v>
      </c>
      <c r="B163" s="5" t="s">
        <v>48</v>
      </c>
      <c r="C163" s="6" t="s">
        <v>594</v>
      </c>
      <c r="D163" s="6" t="s">
        <v>595</v>
      </c>
      <c r="E163" s="7">
        <v>2</v>
      </c>
    </row>
    <row r="164" spans="1:5">
      <c r="A164" s="15">
        <f t="shared" ref="A164:A169" si="14">A153+7</f>
        <v>44306</v>
      </c>
      <c r="B164" s="8" t="s">
        <v>51</v>
      </c>
      <c r="C164" s="9"/>
      <c r="D164" s="9"/>
      <c r="E164" s="10"/>
    </row>
    <row r="165" spans="1:5">
      <c r="A165" s="15">
        <f t="shared" si="14"/>
        <v>44307</v>
      </c>
      <c r="B165" s="5" t="s">
        <v>54</v>
      </c>
      <c r="C165" s="6"/>
      <c r="D165" s="6"/>
      <c r="E165" s="7"/>
    </row>
    <row r="166" spans="1:5">
      <c r="A166" s="15">
        <f t="shared" si="14"/>
        <v>44308</v>
      </c>
      <c r="B166" s="8" t="s">
        <v>57</v>
      </c>
      <c r="C166" s="9"/>
      <c r="D166" s="9"/>
      <c r="E166" s="10"/>
    </row>
    <row r="167" spans="1:5">
      <c r="A167" s="15">
        <f t="shared" si="14"/>
        <v>44309</v>
      </c>
      <c r="B167" s="5" t="s">
        <v>60</v>
      </c>
      <c r="C167" s="6"/>
      <c r="D167" s="6"/>
      <c r="E167" s="7"/>
    </row>
    <row r="168" spans="1:5">
      <c r="A168" s="15">
        <f t="shared" si="14"/>
        <v>44310</v>
      </c>
      <c r="B168" s="8" t="s">
        <v>62</v>
      </c>
      <c r="C168" s="9"/>
      <c r="D168" s="9"/>
      <c r="E168" s="10"/>
    </row>
    <row r="169" spans="1:5">
      <c r="A169" s="15">
        <f t="shared" si="14"/>
        <v>44311</v>
      </c>
      <c r="B169" s="5" t="s">
        <v>63</v>
      </c>
      <c r="C169" s="6"/>
      <c r="D169" s="6"/>
      <c r="E169" s="7"/>
    </row>
    <row r="170" spans="1:5">
      <c r="D170" s="1" t="s">
        <v>64</v>
      </c>
      <c r="E170" s="4">
        <f>SUM(E163:E169)</f>
        <v>2</v>
      </c>
    </row>
  </sheetData>
  <mergeCells count="16">
    <mergeCell ref="A150:E150"/>
    <mergeCell ref="A161:E161"/>
    <mergeCell ref="A71:E71"/>
    <mergeCell ref="A82:E82"/>
    <mergeCell ref="A93:E93"/>
    <mergeCell ref="A104:E104"/>
    <mergeCell ref="A106:E106"/>
    <mergeCell ref="A60:E60"/>
    <mergeCell ref="A117:E117"/>
    <mergeCell ref="A128:E128"/>
    <mergeCell ref="A139:E139"/>
    <mergeCell ref="A5:E5"/>
    <mergeCell ref="A16:E16"/>
    <mergeCell ref="A27:E27"/>
    <mergeCell ref="A38:E38"/>
    <mergeCell ref="A49:E49"/>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BCC586FA37A141A958BE8A33A37FED" ma:contentTypeVersion="10" ma:contentTypeDescription="Create a new document." ma:contentTypeScope="" ma:versionID="915ad9026eae0e1a223a56966bf1899d">
  <xsd:schema xmlns:xsd="http://www.w3.org/2001/XMLSchema" xmlns:xs="http://www.w3.org/2001/XMLSchema" xmlns:p="http://schemas.microsoft.com/office/2006/metadata/properties" xmlns:ns2="9d9aa378-6e7a-426a-b961-20202a0aac26" targetNamespace="http://schemas.microsoft.com/office/2006/metadata/properties" ma:root="true" ma:fieldsID="e06d8869939b1e32983b94bd8dca11c6" ns2:_="">
    <xsd:import namespace="9d9aa378-6e7a-426a-b961-20202a0aac2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9aa378-6e7a-426a-b961-20202a0aac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7B6F9F-A5C2-4782-A61F-11C0301BEA56}"/>
</file>

<file path=customXml/itemProps2.xml><?xml version="1.0" encoding="utf-8"?>
<ds:datastoreItem xmlns:ds="http://schemas.openxmlformats.org/officeDocument/2006/customXml" ds:itemID="{646471B2-4BC1-42C8-98A5-C2B74C20D998}"/>
</file>

<file path=customXml/itemProps3.xml><?xml version="1.0" encoding="utf-8"?>
<ds:datastoreItem xmlns:ds="http://schemas.openxmlformats.org/officeDocument/2006/customXml" ds:itemID="{718753D7-21AF-4279-B7C4-94AE264FD584}"/>
</file>

<file path=docProps/app.xml><?xml version="1.0" encoding="utf-8"?>
<Properties xmlns="http://schemas.openxmlformats.org/officeDocument/2006/extended-properties" xmlns:vt="http://schemas.openxmlformats.org/officeDocument/2006/docPropsVTypes">
  <Application>Microsoft Excel Online</Application>
  <Manager/>
  <Company>Northern Arizona University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Kay Oman</dc:creator>
  <cp:keywords/>
  <dc:description/>
  <cp:lastModifiedBy>Jessie B Russell</cp:lastModifiedBy>
  <cp:revision/>
  <dcterms:created xsi:type="dcterms:W3CDTF">2019-09-27T16:46:57Z</dcterms:created>
  <dcterms:modified xsi:type="dcterms:W3CDTF">2021-04-19T20:11:24Z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0x01010047BCC586FA37A141A958BE8A33A37FED</vt:lpwstr>
  </property>
</Properties>
</file>